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515" windowHeight="6120" activeTab="0"/>
  </bookViews>
  <sheets>
    <sheet name="Foglio2" sheetId="1" r:id="rId1"/>
  </sheets>
  <definedNames/>
  <calcPr fullCalcOnLoad="1"/>
</workbook>
</file>

<file path=xl/comments1.xml><?xml version="1.0" encoding="utf-8"?>
<comments xmlns="http://schemas.openxmlformats.org/spreadsheetml/2006/main">
  <authors>
    <author>PC</author>
    <author>BRUNO</author>
  </authors>
  <commentList>
    <comment ref="F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PC:
Cerisola et al 2000, monetary income disposable</t>
        </r>
      </text>
    </comment>
    <comment ref="E4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5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6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7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G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Urban; Monetary Income, Disposable; Szekely 2003</t>
        </r>
      </text>
    </comment>
    <comment ref="E1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1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1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1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14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15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16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17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1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E1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SEDLAC estratto dal WIID</t>
        </r>
      </text>
    </comment>
    <comment ref="G31" authorId="0">
      <text>
        <r>
          <rPr>
            <sz val="8"/>
            <rFont val="Tahoma"/>
            <family val="0"/>
          </rPr>
          <t>Urban
Household per capita
Monetary Income, Disposable
Szekely 2003</t>
        </r>
      </text>
    </comment>
    <comment ref="H33" authorId="0">
      <text>
        <r>
          <rPr>
            <sz val="8"/>
            <rFont val="Tahoma"/>
            <family val="0"/>
          </rPr>
          <t>Urban
Household per capita
Monetary Income, ..
Gasparini 2003</t>
        </r>
      </text>
    </comment>
    <comment ref="E34" authorId="0">
      <text>
        <r>
          <rPr>
            <sz val="8"/>
            <rFont val="Tahoma"/>
            <family val="0"/>
          </rPr>
          <t>Urban
Household per capita
Monetary Income, ..
Socio-Economic Database for Latin America and the Caribbean, 2006</t>
        </r>
      </text>
    </comment>
    <comment ref="G36" authorId="0">
      <text>
        <r>
          <rPr>
            <sz val="8"/>
            <rFont val="Tahoma"/>
            <family val="0"/>
          </rPr>
          <t>Urban
Household per capita
Monetary Income, Disposable
Szekely 2003</t>
        </r>
      </text>
    </comment>
    <comment ref="H37" authorId="0">
      <text>
        <r>
          <rPr>
            <sz val="8"/>
            <rFont val="Tahoma"/>
            <family val="0"/>
          </rPr>
          <t>All
Household per capita
Monetary Income, ..
Gasparini 2003</t>
        </r>
      </text>
    </comment>
    <comment ref="G37" authorId="0">
      <text>
        <r>
          <rPr>
            <sz val="8"/>
            <rFont val="Tahoma"/>
            <family val="0"/>
          </rPr>
          <t xml:space="preserve">All
Household per capita
Monetary Income, Disposable
Szekely 2003
</t>
        </r>
      </text>
    </comment>
    <comment ref="F37" authorId="0">
      <text>
        <r>
          <rPr>
            <sz val="8"/>
            <rFont val="Tahoma"/>
            <family val="0"/>
          </rPr>
          <t xml:space="preserve">All
Household per capita
Monetary Income, Gross
Deininger &amp; Squire, World Bank 2004
</t>
        </r>
      </text>
    </comment>
    <comment ref="E38" authorId="0">
      <text>
        <r>
          <rPr>
            <sz val="8"/>
            <rFont val="Tahoma"/>
            <family val="0"/>
          </rPr>
          <t>All
Household per capita
Monetary Income, ..
Socio-Economic Database for Latin America and the Caribbean, 2006</t>
        </r>
      </text>
    </comment>
    <comment ref="G38" authorId="0">
      <text>
        <r>
          <rPr>
            <sz val="8"/>
            <rFont val="Tahoma"/>
            <family val="0"/>
          </rPr>
          <t>All
Household per capita
Monetary Income, Disposable
Szekely 2003</t>
        </r>
      </text>
    </comment>
    <comment ref="F38" authorId="0">
      <text>
        <r>
          <rPr>
            <sz val="8"/>
            <rFont val="Tahoma"/>
            <family val="0"/>
          </rPr>
          <t>All
Household per capita
Monetary Income, Gross
Deininger &amp; Squire, World Bank 2004</t>
        </r>
      </text>
    </comment>
    <comment ref="I40" authorId="0">
      <text>
        <r>
          <rPr>
            <sz val="8"/>
            <rFont val="Tahoma"/>
            <family val="0"/>
          </rPr>
          <t>Banco Central Bolivia</t>
        </r>
      </text>
    </comment>
    <comment ref="F40" authorId="0">
      <text>
        <r>
          <rPr>
            <sz val="8"/>
            <rFont val="Tahoma"/>
            <family val="0"/>
          </rPr>
          <t>All
Household per capita
Income, Disposable
Deininger &amp; Squire, World Bank 2004</t>
        </r>
      </text>
    </comment>
    <comment ref="G40" authorId="0">
      <text>
        <r>
          <rPr>
            <sz val="8"/>
            <rFont val="Tahoma"/>
            <family val="0"/>
          </rPr>
          <t>All
Household per capita
Monetary Income, Disposable
Szekely 2003</t>
        </r>
      </text>
    </comment>
    <comment ref="H40" authorId="0">
      <text>
        <r>
          <rPr>
            <sz val="8"/>
            <rFont val="Tahoma"/>
            <family val="0"/>
          </rPr>
          <t>All
Household per capita
Income, ..
Gasparini 2003</t>
        </r>
      </text>
    </comment>
    <comment ref="F41" authorId="0">
      <text>
        <r>
          <rPr>
            <sz val="8"/>
            <rFont val="Tahoma"/>
            <family val="0"/>
          </rPr>
          <t>All
Household per capita
Income, Disposable
Deininger &amp; Squire, World Bank 2004</t>
        </r>
      </text>
    </comment>
    <comment ref="E41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E43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E59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H59" authorId="0">
      <text>
        <r>
          <rPr>
            <sz val="8"/>
            <rFont val="Tahoma"/>
            <family val="0"/>
          </rPr>
          <t xml:space="preserve">All
Household per capita
Income, Gross
Ferreira and Litchfield 1996
</t>
        </r>
      </text>
    </comment>
    <comment ref="I61" authorId="0">
      <text>
        <r>
          <rPr>
            <sz val="8"/>
            <rFont val="Tahoma"/>
            <family val="0"/>
          </rPr>
          <t>All
Household per capita
Monetary Income, Gross
Szekely and Hilgert (2002)</t>
        </r>
      </text>
    </comment>
    <comment ref="F61" authorId="0">
      <text>
        <r>
          <rPr>
            <sz val="8"/>
            <rFont val="Tahoma"/>
            <family val="0"/>
          </rPr>
          <t>All
Household per capita
Income, Gross
Deininger &amp; Squire, World Bank 2004</t>
        </r>
      </text>
    </comment>
    <comment ref="E62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I62" authorId="0">
      <text>
        <r>
          <rPr>
            <sz val="8"/>
            <rFont val="Tahoma"/>
            <family val="0"/>
          </rPr>
          <t xml:space="preserve">All
Household per capita
Monetary Income, Gross
Szekely and Hilgert 2002
</t>
        </r>
      </text>
    </comment>
    <comment ref="E64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F64" authorId="0">
      <text>
        <r>
          <rPr>
            <sz val="8"/>
            <rFont val="Tahoma"/>
            <family val="0"/>
          </rPr>
          <t xml:space="preserve">All
Household per capita
Income, Gross
Deininger &amp; Squire, World Bank 2004
</t>
        </r>
      </text>
    </comment>
    <comment ref="I64" authorId="0">
      <text>
        <r>
          <rPr>
            <sz val="8"/>
            <rFont val="Tahoma"/>
            <family val="0"/>
          </rPr>
          <t xml:space="preserve">All
Household per capita
Monetary Income, Gross
Szekely and Hilgert 2002
</t>
        </r>
      </text>
    </comment>
    <comment ref="E65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F65" authorId="0">
      <text>
        <r>
          <rPr>
            <sz val="8"/>
            <rFont val="Tahoma"/>
            <family val="0"/>
          </rPr>
          <t xml:space="preserve">All
Household per capita
Income, Gross
Deininger &amp; Squire, World Bank 2004
</t>
        </r>
      </text>
    </comment>
    <comment ref="I65" authorId="0">
      <text>
        <r>
          <rPr>
            <sz val="8"/>
            <rFont val="Tahoma"/>
            <family val="0"/>
          </rPr>
          <t xml:space="preserve">All
Household per capita
Monetary Income, Gross
Szekely and Hilgert 2002
</t>
        </r>
      </text>
    </comment>
    <comment ref="E66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F66" authorId="0">
      <text>
        <r>
          <rPr>
            <sz val="8"/>
            <rFont val="Tahoma"/>
            <family val="0"/>
          </rPr>
          <t>All
Household per capita
Income, Gross
Deininger &amp; Squire, World Bank 2004</t>
        </r>
      </text>
    </comment>
    <comment ref="G66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Gross
Szekely 2003
</t>
        </r>
      </text>
    </comment>
    <comment ref="E67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F67" authorId="0">
      <text>
        <r>
          <rPr>
            <sz val="8"/>
            <rFont val="Tahoma"/>
            <family val="0"/>
          </rPr>
          <t>All
Household per capita
Income, Gross
Deininger &amp; Squire, World Bank 2004</t>
        </r>
      </text>
    </comment>
    <comment ref="G67" authorId="0">
      <text>
        <r>
          <rPr>
            <sz val="8"/>
            <rFont val="Tahoma"/>
            <family val="0"/>
          </rPr>
          <t xml:space="preserve">All
Household per capita
Monetary Income, Gross
Szekely 2003
</t>
        </r>
      </text>
    </comment>
    <comment ref="E68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G68" authorId="0">
      <text>
        <r>
          <rPr>
            <sz val="8"/>
            <rFont val="Tahoma"/>
            <family val="0"/>
          </rPr>
          <t xml:space="preserve">All
Household per capita
Monetary Income, Gross
Szekely 2003
</t>
        </r>
      </text>
    </comment>
    <comment ref="F70" authorId="0">
      <text>
        <r>
          <rPr>
            <sz val="8"/>
            <rFont val="Tahoma"/>
            <family val="0"/>
          </rPr>
          <t xml:space="preserve">All
Household per capita
Income, Gross
Deininger &amp; Squire, World Bank 2004
</t>
        </r>
      </text>
    </comment>
    <comment ref="E70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H70" authorId="0">
      <text>
        <r>
          <rPr>
            <sz val="8"/>
            <rFont val="Tahoma"/>
            <family val="0"/>
          </rPr>
          <t>PNAD</t>
        </r>
      </text>
    </comment>
    <comment ref="E71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E72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E73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E74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E83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H83" authorId="0">
      <text>
        <r>
          <rPr>
            <sz val="8"/>
            <rFont val="Tahoma"/>
            <family val="0"/>
          </rPr>
          <t>All
Household per capita
Income, Disposable
Chile MIDEPLAN 1994</t>
        </r>
      </text>
    </comment>
    <comment ref="G83" authorId="0">
      <text>
        <r>
          <rPr>
            <sz val="8"/>
            <rFont val="Tahoma"/>
            <family val="0"/>
          </rPr>
          <t xml:space="preserve">All
Household per capita
Income, Disposable
Szekely and Hilgert 2002
</t>
        </r>
      </text>
    </comment>
    <comment ref="H84" authorId="0">
      <text>
        <r>
          <rPr>
            <sz val="8"/>
            <rFont val="Tahoma"/>
            <family val="0"/>
          </rPr>
          <t>All
Household per capita
Income, Disposable
Chile MIDEPLAN 1994</t>
        </r>
      </text>
    </comment>
    <comment ref="E85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H85" authorId="0">
      <text>
        <r>
          <rPr>
            <sz val="8"/>
            <rFont val="Tahoma"/>
            <family val="0"/>
          </rPr>
          <t>All
Household per capita
Income, Disposable
Chile MIDEPLAN 1994</t>
        </r>
      </text>
    </comment>
    <comment ref="G85" authorId="0">
      <text>
        <r>
          <rPr>
            <sz val="8"/>
            <rFont val="Tahoma"/>
            <family val="0"/>
          </rPr>
          <t>All
Household per capita
Income, Disposable
Szekely and Hilgert 2002</t>
        </r>
      </text>
    </comment>
    <comment ref="F85" authorId="0">
      <text>
        <r>
          <rPr>
            <sz val="8"/>
            <rFont val="Tahoma"/>
            <family val="0"/>
          </rPr>
          <t>All
Household per capita
Income, Disposable
Deininger &amp; Squire, World Bank 2004</t>
        </r>
      </text>
    </comment>
    <comment ref="H86" authorId="0">
      <text>
        <r>
          <rPr>
            <sz val="8"/>
            <rFont val="Tahoma"/>
            <family val="0"/>
          </rPr>
          <t xml:space="preserve">All
Household per capita
Income, Disposable
IADB Integration and Regional Programs Dept. web 1999
</t>
        </r>
      </text>
    </comment>
    <comment ref="E87" authorId="0">
      <text>
        <r>
          <rPr>
            <sz val="8"/>
            <rFont val="Tahoma"/>
            <family val="2"/>
          </rPr>
          <t>All
Household per capita
Income, ..
Socio-Economic Database for Latin America and the Caribbean, 2006</t>
        </r>
      </text>
    </comment>
    <comment ref="G87" authorId="0">
      <text>
        <r>
          <rPr>
            <sz val="8"/>
            <rFont val="Tahoma"/>
            <family val="0"/>
          </rPr>
          <t>All
Household per capita
Income, Disposable
Szekely and Hilgert 2002</t>
        </r>
      </text>
    </comment>
    <comment ref="F88" authorId="0">
      <text>
        <r>
          <rPr>
            <sz val="8"/>
            <rFont val="Tahoma"/>
            <family val="0"/>
          </rPr>
          <t>All
Household per capita
Income, Disposable
Deininger &amp; Squire, World Bank 2004</t>
        </r>
      </text>
    </comment>
    <comment ref="E89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F89" authorId="0">
      <text>
        <r>
          <rPr>
            <sz val="8"/>
            <rFont val="Tahoma"/>
            <family val="0"/>
          </rPr>
          <t>All
Household per capita
Income, Disposable
Deininger &amp; Squire, World Bank 2004</t>
        </r>
      </text>
    </comment>
    <comment ref="G89" authorId="0">
      <text>
        <r>
          <rPr>
            <sz val="8"/>
            <rFont val="Tahoma"/>
            <family val="0"/>
          </rPr>
          <t>All
Household per capita
Income, Disposable
Szekely and Hilgert 2002</t>
        </r>
      </text>
    </comment>
    <comment ref="E91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F91" authorId="0">
      <text>
        <r>
          <rPr>
            <sz val="8"/>
            <rFont val="Tahoma"/>
            <family val="0"/>
          </rPr>
          <t>All
Household per capita
Income, Disposable
Szekely and Hilgert 2002</t>
        </r>
      </text>
    </comment>
    <comment ref="E93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E96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H100" authorId="0">
      <text>
        <r>
          <rPr>
            <sz val="8"/>
            <rFont val="Tahoma"/>
            <family val="0"/>
          </rPr>
          <t>WDI 2007</t>
        </r>
      </text>
    </comment>
    <comment ref="I10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WDI, 2007</t>
        </r>
      </text>
    </comment>
    <comment ref="G109" authorId="0">
      <text>
        <r>
          <rPr>
            <sz val="8"/>
            <rFont val="Tahoma"/>
            <family val="0"/>
          </rPr>
          <t>All
Household per capita
Income, Gross
Szekely 2003</t>
        </r>
      </text>
    </comment>
    <comment ref="E11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..
Socio-Economic Database for Latin America and the Caribbean, 2006
</t>
        </r>
      </text>
    </comment>
    <comment ref="G111" authorId="0">
      <text>
        <r>
          <rPr>
            <sz val="8"/>
            <rFont val="Tahoma"/>
            <family val="0"/>
          </rPr>
          <t>All
Household per capita
Income, Gross
Szekely 2003</t>
        </r>
      </text>
    </comment>
    <comment ref="H111" authorId="0">
      <text>
        <r>
          <rPr>
            <sz val="8"/>
            <rFont val="Tahoma"/>
            <family val="0"/>
          </rPr>
          <t xml:space="preserve">All
Household per capita
Income, Gross
IADB Integration and Regional Programs Dept. web 1999
</t>
        </r>
      </text>
    </comment>
    <comment ref="H11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Income, Gross
IADB Integration and Regional Programs Dept. web 1999</t>
        </r>
      </text>
    </comment>
    <comment ref="F113" authorId="0">
      <text>
        <r>
          <rPr>
            <sz val="8"/>
            <rFont val="Tahoma"/>
            <family val="0"/>
          </rPr>
          <t>All
Household per capita
Income, Gross
Deininger &amp; Squire, World Bank 2004</t>
        </r>
      </text>
    </comment>
    <comment ref="G113" authorId="0">
      <text>
        <r>
          <rPr>
            <sz val="8"/>
            <rFont val="Tahoma"/>
            <family val="0"/>
          </rPr>
          <t xml:space="preserve">All
Household per capita
Income, Gross
Szekely 2003
</t>
        </r>
      </text>
    </comment>
    <comment ref="E114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F114" authorId="0">
      <text>
        <r>
          <rPr>
            <sz val="8"/>
            <rFont val="Tahoma"/>
            <family val="0"/>
          </rPr>
          <t xml:space="preserve">All
Household per capita
Income, Gross
Deininger &amp; Squire, World Bank 2004
</t>
        </r>
      </text>
    </comment>
    <comment ref="G115" authorId="0">
      <text>
        <r>
          <rPr>
            <sz val="8"/>
            <rFont val="Tahoma"/>
            <family val="0"/>
          </rPr>
          <t xml:space="preserve">All
Household per capita
Income, Gross
Szekely 2003
</t>
        </r>
      </text>
    </comment>
    <comment ref="F115" authorId="0">
      <text>
        <r>
          <rPr>
            <sz val="8"/>
            <rFont val="Tahoma"/>
            <family val="0"/>
          </rPr>
          <t xml:space="preserve">All
Household per capita
Income, Gross
Deininger &amp; Squire, World Bank 2004
</t>
        </r>
      </text>
    </comment>
    <comment ref="G116" authorId="0">
      <text>
        <r>
          <rPr>
            <sz val="8"/>
            <rFont val="Tahoma"/>
            <family val="0"/>
          </rPr>
          <t xml:space="preserve">All
Household per capita
Income, Gross
Szekely 2003
</t>
        </r>
      </text>
    </comment>
    <comment ref="F116" authorId="0">
      <text>
        <r>
          <rPr>
            <sz val="8"/>
            <rFont val="Tahoma"/>
            <family val="0"/>
          </rPr>
          <t xml:space="preserve">All
Household per capita
Income, Gross
Deininger &amp; Squire, World Bank 2004
</t>
        </r>
      </text>
    </comment>
    <comment ref="E117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G117" authorId="0">
      <text>
        <r>
          <rPr>
            <sz val="8"/>
            <rFont val="Tahoma"/>
            <family val="0"/>
          </rPr>
          <t xml:space="preserve">All
Household per capita
Income, Gross
Szekely 2003
</t>
        </r>
      </text>
    </comment>
    <comment ref="F117" authorId="0">
      <text>
        <r>
          <rPr>
            <sz val="8"/>
            <rFont val="Tahoma"/>
            <family val="0"/>
          </rPr>
          <t xml:space="preserve">All
Household per capita
Income, Gross
Deininger &amp; Squire, World Bank 2004
</t>
        </r>
      </text>
    </comment>
    <comment ref="E118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F118" authorId="0">
      <text>
        <r>
          <rPr>
            <sz val="8"/>
            <rFont val="Tahoma"/>
            <family val="0"/>
          </rPr>
          <t xml:space="preserve">All
Household per capita
Income, Gross
Deininger &amp; Squire, World Bank 2004
</t>
        </r>
      </text>
    </comment>
    <comment ref="E122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I125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WDI, 2007</t>
        </r>
      </text>
    </comment>
    <comment ref="E132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F132" authorId="0">
      <text>
        <r>
          <rPr>
            <sz val="8"/>
            <rFont val="Tahoma"/>
            <family val="0"/>
          </rPr>
          <t xml:space="preserve">All
Household per capita
Monetary Income, Gross
Deininger &amp; Squire, World Bank 2004
</t>
        </r>
      </text>
    </comment>
    <comment ref="H133" authorId="0">
      <text>
        <r>
          <rPr>
            <sz val="8"/>
            <rFont val="Tahoma"/>
            <family val="0"/>
          </rPr>
          <t xml:space="preserve">All
Household per capita
Monetary Income, Gross
Szekely and Hilgert 2002
</t>
        </r>
      </text>
    </comment>
    <comment ref="F133" authorId="0">
      <text>
        <r>
          <rPr>
            <sz val="8"/>
            <rFont val="Tahoma"/>
            <family val="0"/>
          </rPr>
          <t xml:space="preserve">All
Household per capita
Monetary Income, Gross
Deininger &amp; Squire, World Bank 2004
</t>
        </r>
      </text>
    </comment>
    <comment ref="E134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F134" authorId="0">
      <text>
        <r>
          <rPr>
            <sz val="8"/>
            <rFont val="Tahoma"/>
            <family val="0"/>
          </rPr>
          <t xml:space="preserve">All
Household per capita
Monetary Income, Gross
Deininger &amp; Squire, World Bank 2004
</t>
        </r>
      </text>
    </comment>
    <comment ref="H135" authorId="0">
      <text>
        <r>
          <rPr>
            <sz val="8"/>
            <rFont val="Tahoma"/>
            <family val="0"/>
          </rPr>
          <t>All
Household per capita
Monetary Income, Gross
Szekely and Hilgert 2002</t>
        </r>
      </text>
    </comment>
    <comment ref="F135" authorId="0">
      <text>
        <r>
          <rPr>
            <sz val="8"/>
            <rFont val="Tahoma"/>
            <family val="0"/>
          </rPr>
          <t xml:space="preserve">All
Household per capita
Monetary Income, Gross
Deininger &amp; Squire, World Bank 2004
</t>
        </r>
      </text>
    </comment>
    <comment ref="F136" authorId="0">
      <text>
        <r>
          <rPr>
            <sz val="8"/>
            <rFont val="Tahoma"/>
            <family val="0"/>
          </rPr>
          <t xml:space="preserve">All
Household per capita
Monetary Income, Gross
Deininger &amp; Squire, World Bank 2004
</t>
        </r>
      </text>
    </comment>
    <comment ref="H137" authorId="0">
      <text>
        <r>
          <rPr>
            <sz val="8"/>
            <rFont val="Tahoma"/>
            <family val="0"/>
          </rPr>
          <t>All
Household per capita
Monetary Income, Gross
Szekely and Hilgert 2002</t>
        </r>
      </text>
    </comment>
    <comment ref="F137" authorId="0">
      <text>
        <r>
          <rPr>
            <sz val="8"/>
            <rFont val="Tahoma"/>
            <family val="0"/>
          </rPr>
          <t xml:space="preserve">All
Household per capita
Monetary Income, Gross
Deininger &amp; Squire, World Bank 2004
</t>
        </r>
      </text>
    </comment>
    <comment ref="G138" authorId="0">
      <text>
        <r>
          <rPr>
            <sz val="8"/>
            <rFont val="Tahoma"/>
            <family val="0"/>
          </rPr>
          <t xml:space="preserve">All
Household per capita
Monetary Income, Gross
Szekely 2003
</t>
        </r>
      </text>
    </comment>
    <comment ref="F138" authorId="0">
      <text>
        <r>
          <rPr>
            <sz val="8"/>
            <rFont val="Tahoma"/>
            <family val="0"/>
          </rPr>
          <t xml:space="preserve">All
Household per capita
Monetary Income, Gross
Deininger &amp; Squire, World Bank 2004
</t>
        </r>
      </text>
    </comment>
    <comment ref="E139" authorId="0">
      <text>
        <r>
          <rPr>
            <sz val="8"/>
            <rFont val="Tahoma"/>
            <family val="0"/>
          </rPr>
          <t>All
Household per capita
Income, ..
Socio-Economic Database for Latin America and the Caribbean, 2006</t>
        </r>
      </text>
    </comment>
    <comment ref="F139" authorId="0">
      <text>
        <r>
          <rPr>
            <sz val="8"/>
            <rFont val="Tahoma"/>
            <family val="0"/>
          </rPr>
          <t xml:space="preserve">All
Household per capita
Monetary Income, Gross
Deininger &amp; Squire, World Bank 2004
</t>
        </r>
      </text>
    </comment>
    <comment ref="G140" authorId="0">
      <text>
        <r>
          <rPr>
            <sz val="8"/>
            <rFont val="Tahoma"/>
            <family val="0"/>
          </rPr>
          <t xml:space="preserve">All
Household per capita
Monetary Income, Gross
Szekely 2003
</t>
        </r>
      </text>
    </comment>
    <comment ref="F140" authorId="0">
      <text>
        <r>
          <rPr>
            <sz val="8"/>
            <rFont val="Tahoma"/>
            <family val="0"/>
          </rPr>
          <t xml:space="preserve">All
Household per capita
Monetary Income, Gross
Deininger &amp; Squire, World Bank 2004
</t>
        </r>
      </text>
    </comment>
    <comment ref="E160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2008
</t>
        </r>
      </text>
    </comment>
    <comment ref="F160" authorId="0">
      <text>
        <r>
          <rPr>
            <sz val="8"/>
            <rFont val="Tahoma"/>
            <family val="0"/>
          </rPr>
          <t xml:space="preserve">All
Household per capita
Income, Disposable
Deininger &amp; Squire, World Bank 2004
</t>
        </r>
      </text>
    </comment>
    <comment ref="H160" authorId="0">
      <text>
        <r>
          <rPr>
            <sz val="8"/>
            <rFont val="Tahoma"/>
            <family val="0"/>
          </rPr>
          <t xml:space="preserve">All
Household per capita
Income, ..
Gasparini 2003
</t>
        </r>
      </text>
    </comment>
    <comment ref="I16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WDI, 2007</t>
        </r>
      </text>
    </comment>
    <comment ref="E161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2008
</t>
        </r>
      </text>
    </comment>
    <comment ref="F161" authorId="0">
      <text>
        <r>
          <rPr>
            <sz val="8"/>
            <rFont val="Tahoma"/>
            <family val="0"/>
          </rPr>
          <t xml:space="preserve">All
Household per capita
Income, Disposable
Deininger &amp; Squire, World Bank 2004
</t>
        </r>
      </text>
    </comment>
    <comment ref="G161" authorId="0">
      <text>
        <r>
          <rPr>
            <sz val="8"/>
            <rFont val="Tahoma"/>
            <family val="0"/>
          </rPr>
          <t xml:space="preserve">All
Household per capita
Income, Disposable
Szekely 2003
</t>
        </r>
      </text>
    </comment>
    <comment ref="E164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2008
</t>
        </r>
      </text>
    </comment>
    <comment ref="G164" authorId="0">
      <text>
        <r>
          <rPr>
            <sz val="8"/>
            <rFont val="Tahoma"/>
            <family val="0"/>
          </rPr>
          <t xml:space="preserve">All
Household per capita
Income, Disposable
Szekely 2003
</t>
        </r>
      </text>
    </comment>
    <comment ref="H164" authorId="0">
      <text>
        <r>
          <rPr>
            <sz val="8"/>
            <rFont val="Tahoma"/>
            <family val="0"/>
          </rPr>
          <t xml:space="preserve">All
Household per capita
Income, ..
Gasparini 2003
</t>
        </r>
      </text>
    </comment>
    <comment ref="F165" authorId="0">
      <text>
        <r>
          <rPr>
            <sz val="8"/>
            <rFont val="Tahoma"/>
            <family val="0"/>
          </rPr>
          <t xml:space="preserve">All
Household per capita
Income, Disposable
Deininger &amp; Squire, World Bank 2004
</t>
        </r>
      </text>
    </comment>
    <comment ref="E166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2008
</t>
        </r>
      </text>
    </comment>
    <comment ref="F166" authorId="0">
      <text>
        <r>
          <rPr>
            <sz val="8"/>
            <rFont val="Tahoma"/>
            <family val="0"/>
          </rPr>
          <t xml:space="preserve">All
Household per capita
Income, Disposable
Deininger &amp; Squire, World Bank 2004
</t>
        </r>
      </text>
    </comment>
    <comment ref="E169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2008
</t>
        </r>
      </text>
    </comment>
    <comment ref="E170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2008
</t>
        </r>
      </text>
    </comment>
    <comment ref="E171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2008
</t>
        </r>
      </text>
    </comment>
    <comment ref="E172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2008
</t>
        </r>
      </text>
    </comment>
    <comment ref="E182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2006
</t>
        </r>
      </text>
    </comment>
    <comment ref="I185" authorId="0">
      <text>
        <r>
          <rPr>
            <sz val="8"/>
            <rFont val="Tahoma"/>
            <family val="0"/>
          </rPr>
          <t xml:space="preserve">All
Household per capita
Monetary Income, Disposable
IADB Integration and Regional Programs Dept. web 1999
</t>
        </r>
      </text>
    </comment>
    <comment ref="H186" authorId="0">
      <text>
        <r>
          <rPr>
            <sz val="8"/>
            <rFont val="Tahoma"/>
            <family val="0"/>
          </rPr>
          <t xml:space="preserve">All
Household per capita
Income, ..
Gasparini 2003
</t>
        </r>
      </text>
    </comment>
    <comment ref="G186" authorId="0">
      <text>
        <r>
          <rPr>
            <sz val="8"/>
            <rFont val="Tahoma"/>
            <family val="0"/>
          </rPr>
          <t xml:space="preserve">All
Household per capita
Monetary Income, Disposable
Szekely 2003
</t>
        </r>
      </text>
    </comment>
    <comment ref="F186" authorId="0">
      <text>
        <r>
          <rPr>
            <sz val="8"/>
            <rFont val="Tahoma"/>
            <family val="0"/>
          </rPr>
          <t>All
Household per capita
Monetary Income, Disposable
Deininger &amp; Squire, World Bank 2004</t>
        </r>
      </text>
    </comment>
    <comment ref="F187" authorId="0">
      <text>
        <r>
          <rPr>
            <sz val="8"/>
            <rFont val="Tahoma"/>
            <family val="0"/>
          </rPr>
          <t xml:space="preserve">All
Household per capita
Monetary Income, Disposable
Deininger &amp; Squire, World Bank 2004
</t>
        </r>
      </text>
    </comment>
    <comment ref="G188" authorId="0">
      <text>
        <r>
          <rPr>
            <sz val="8"/>
            <rFont val="Tahoma"/>
            <family val="0"/>
          </rPr>
          <t xml:space="preserve">All
Household per capita
Monetary Income, Disposable
Szekely 2003
</t>
        </r>
      </text>
    </comment>
    <comment ref="F188" authorId="0">
      <text>
        <r>
          <rPr>
            <sz val="8"/>
            <rFont val="Tahoma"/>
            <family val="0"/>
          </rPr>
          <t xml:space="preserve">All
Household per capita
Monetary Income, Disposable
Deininger &amp; Squire, World Bank 2004
</t>
        </r>
      </text>
    </comment>
    <comment ref="E189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2006
</t>
        </r>
      </text>
    </comment>
    <comment ref="G189" authorId="0">
      <text>
        <r>
          <rPr>
            <sz val="8"/>
            <rFont val="Tahoma"/>
            <family val="0"/>
          </rPr>
          <t xml:space="preserve">All
Household per capita
Monetary Income, Disposable
Szekely 2003
</t>
        </r>
      </text>
    </comment>
    <comment ref="F189" authorId="0">
      <text>
        <r>
          <rPr>
            <sz val="8"/>
            <rFont val="Tahoma"/>
            <family val="0"/>
          </rPr>
          <t xml:space="preserve">All
Household per capita
Monetary Income, Disposable
Deininger &amp; Squire, World Bank 2004
</t>
        </r>
      </text>
    </comment>
    <comment ref="G190" authorId="0">
      <text>
        <r>
          <rPr>
            <sz val="8"/>
            <rFont val="Tahoma"/>
            <family val="0"/>
          </rPr>
          <t xml:space="preserve">All
Household per capita
Monetary Income, Disposable
Szekely 2003
</t>
        </r>
      </text>
    </comment>
    <comment ref="F190" authorId="0">
      <text>
        <r>
          <rPr>
            <sz val="8"/>
            <rFont val="Tahoma"/>
            <family val="0"/>
          </rPr>
          <t xml:space="preserve">All
Household per capita
Monetary Income, Disposable
Deininger &amp; Squire, World Bank 2004
</t>
        </r>
      </text>
    </comment>
    <comment ref="E191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2006
</t>
        </r>
      </text>
    </comment>
    <comment ref="H191" authorId="0">
      <text>
        <r>
          <rPr>
            <sz val="8"/>
            <rFont val="Tahoma"/>
            <family val="0"/>
          </rPr>
          <t xml:space="preserve">All
Household per capita
Income, ..
Gasparini 2003
</t>
        </r>
      </text>
    </comment>
    <comment ref="F191" authorId="0">
      <text>
        <r>
          <rPr>
            <sz val="8"/>
            <rFont val="Tahoma"/>
            <family val="0"/>
          </rPr>
          <t xml:space="preserve">All
Household per capita
Monetary Income, Disposable
Deininger &amp; Squire, World Bank 2004
</t>
        </r>
      </text>
    </comment>
    <comment ref="E192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2006
</t>
        </r>
      </text>
    </comment>
    <comment ref="E193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2006
</t>
        </r>
      </text>
    </comment>
    <comment ref="E194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2006
</t>
        </r>
      </text>
    </comment>
    <comment ref="E195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2006
</t>
        </r>
      </text>
    </comment>
    <comment ref="I19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WDI, 2007</t>
        </r>
      </text>
    </comment>
    <comment ref="F206" authorId="0">
      <text>
        <r>
          <rPr>
            <sz val="8"/>
            <rFont val="Tahoma"/>
            <family val="0"/>
          </rPr>
          <t xml:space="preserve">1989;
All
Household per capita
Income, Disposable
Deininger &amp; Squire, World Bank 2004
</t>
        </r>
      </text>
    </comment>
    <comment ref="G206" authorId="0">
      <text>
        <r>
          <rPr>
            <sz val="8"/>
            <rFont val="Tahoma"/>
            <family val="0"/>
          </rPr>
          <t xml:space="preserve">1989;
All
Household per capita
Income, Disposable
IADB Integration and Regional Programs Dept. web 1999
</t>
        </r>
      </text>
    </comment>
    <comment ref="F214" authorId="0">
      <text>
        <r>
          <rPr>
            <sz val="8"/>
            <rFont val="Tahoma"/>
            <family val="0"/>
          </rPr>
          <t xml:space="preserve">All
Household per capita
Income, Disposable
Deininger &amp; Squire, World Bank 2004
</t>
        </r>
      </text>
    </comment>
    <comment ref="E216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..
Socio-Economic Database for Latin America and the Caribbean, 2006
</t>
        </r>
      </text>
    </comment>
    <comment ref="G216" authorId="0">
      <text>
        <r>
          <rPr>
            <sz val="8"/>
            <rFont val="Tahoma"/>
            <family val="0"/>
          </rPr>
          <t>All
Household per capita
Income, Disposable
Gasparini 2003</t>
        </r>
      </text>
    </comment>
    <comment ref="E21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..
Socio-Economic Database for Latin America and the Caribbean, 2006
</t>
        </r>
      </text>
    </comment>
    <comment ref="E21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..
Socio-Economic Database for Latin America and the Caribbean, 2006
</t>
        </r>
      </text>
    </comment>
    <comment ref="I231" authorId="0">
      <text>
        <r>
          <rPr>
            <sz val="8"/>
            <rFont val="Tahoma"/>
            <family val="0"/>
          </rPr>
          <t xml:space="preserve">All
Household per capita
Earnings, Net
Gasparini 2003
</t>
        </r>
      </text>
    </comment>
    <comment ref="F231" authorId="0">
      <text>
        <r>
          <rPr>
            <sz val="8"/>
            <rFont val="Tahoma"/>
            <family val="0"/>
          </rPr>
          <t xml:space="preserve">All
Household per capita
Earnings, Net
Deininger &amp; Squire, World Bank 2004
</t>
        </r>
      </text>
    </comment>
    <comment ref="J231" authorId="0">
      <text>
        <r>
          <rPr>
            <sz val="8"/>
            <rFont val="Tahoma"/>
            <family val="0"/>
          </rPr>
          <t>All
Household per capita
Earnings, Net
WB Honduras 1994</t>
        </r>
      </text>
    </comment>
    <comment ref="J232" authorId="0">
      <text>
        <r>
          <rPr>
            <sz val="8"/>
            <rFont val="Tahoma"/>
            <family val="0"/>
          </rPr>
          <t xml:space="preserve">All
Household per capita
Earnings, Net
WB Honduras 1994
</t>
        </r>
      </text>
    </comment>
    <comment ref="E233" authorId="0">
      <text>
        <r>
          <rPr>
            <sz val="8"/>
            <rFont val="Tahoma"/>
            <family val="0"/>
          </rPr>
          <t>All
Household per capita
Earnings, Net
Socio-Economic Database for Latin America and the Caribbean, 2006</t>
        </r>
      </text>
    </comment>
    <comment ref="J233" authorId="0">
      <text>
        <r>
          <rPr>
            <sz val="8"/>
            <rFont val="Tahoma"/>
            <family val="0"/>
          </rPr>
          <t xml:space="preserve">All
Household per capita
Earnings, Net
WB Honduras 1994
</t>
        </r>
      </text>
    </comment>
    <comment ref="F233" authorId="0">
      <text>
        <r>
          <rPr>
            <sz val="8"/>
            <rFont val="Tahoma"/>
            <family val="0"/>
          </rPr>
          <t xml:space="preserve">All
Household per capita
Earnings, Net
Deininger &amp; Squire, World Bank 2004
</t>
        </r>
      </text>
    </comment>
    <comment ref="H233" authorId="0">
      <text>
        <r>
          <rPr>
            <sz val="8"/>
            <rFont val="Tahoma"/>
            <family val="0"/>
          </rPr>
          <t xml:space="preserve">All
Household per capita
Earnings, Net
Szekely and Hilgert 2002
</t>
        </r>
      </text>
    </comment>
    <comment ref="J234" authorId="0">
      <text>
        <r>
          <rPr>
            <sz val="8"/>
            <rFont val="Tahoma"/>
            <family val="0"/>
          </rPr>
          <t xml:space="preserve">All
Household per capita
Earnings, Net
WB Honduras 1994
</t>
        </r>
      </text>
    </comment>
    <comment ref="F234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Earnings, Net
Deininger &amp; Squire, World Bank 2004</t>
        </r>
      </text>
    </comment>
    <comment ref="F235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Household per capita
Earnings, Net
Deininger &amp; Squire, World Bank 2004</t>
        </r>
      </text>
    </comment>
    <comment ref="F236" authorId="0">
      <text>
        <r>
          <rPr>
            <sz val="8"/>
            <rFont val="Tahoma"/>
            <family val="0"/>
          </rPr>
          <t xml:space="preserve">All
Household per capita
Earnings, Net
Deininger &amp; Squire, World Bank 2004
</t>
        </r>
      </text>
    </comment>
    <comment ref="I236" authorId="0">
      <text>
        <r>
          <rPr>
            <sz val="8"/>
            <rFont val="Tahoma"/>
            <family val="0"/>
          </rPr>
          <t xml:space="preserve">All
Household per capita
Earnings, Net
Gasparini 2003
</t>
        </r>
      </text>
    </comment>
    <comment ref="F237" authorId="0">
      <text>
        <r>
          <rPr>
            <sz val="8"/>
            <rFont val="Tahoma"/>
            <family val="0"/>
          </rPr>
          <t xml:space="preserve">All
Household per capita
Earnings, Net
Deininger &amp; Squire, World Bank 2004
</t>
        </r>
      </text>
    </comment>
    <comment ref="E237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Household per capita
Earnings, net
Deininger &amp; Squire, World Bank 2004</t>
        </r>
      </text>
    </comment>
    <comment ref="H237" authorId="0">
      <text>
        <r>
          <rPr>
            <sz val="8"/>
            <rFont val="Tahoma"/>
            <family val="0"/>
          </rPr>
          <t>All
Household per capita
Earnings, Net
Szekely and Hilgert 2002</t>
        </r>
      </text>
    </comment>
    <comment ref="F238" authorId="0">
      <text>
        <r>
          <rPr>
            <sz val="8"/>
            <rFont val="Tahoma"/>
            <family val="0"/>
          </rPr>
          <t xml:space="preserve">All
Household per capita
Income, Disposable
Deininger &amp; Squire, World Bank 2004
</t>
        </r>
      </text>
    </comment>
    <comment ref="E23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Income…
Socio-Economic Database for Latin America and the Caribbean, 2006
</t>
        </r>
      </text>
    </comment>
    <comment ref="F23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Income, Disposable
Deininger &amp; Squire, World Bank 2004
</t>
        </r>
      </text>
    </comment>
    <comment ref="G238" authorId="0">
      <text>
        <r>
          <rPr>
            <sz val="8"/>
            <rFont val="Tahoma"/>
            <family val="0"/>
          </rPr>
          <t>All
Household per capita
Monetary Income, Disposable
Szekely 2003</t>
        </r>
      </text>
    </comment>
    <comment ref="E23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Household per capita
Income, Disposable
Deininger &amp; Squire, World Bank 2004</t>
        </r>
      </text>
    </comment>
    <comment ref="H239" authorId="0">
      <text>
        <r>
          <rPr>
            <sz val="8"/>
            <rFont val="Tahoma"/>
            <family val="0"/>
          </rPr>
          <t xml:space="preserve">All
Household per capita
Monetary Income, Disposable
Szekely and Hilgert 2002
</t>
        </r>
      </text>
    </comment>
    <comment ref="E240" authorId="0">
      <text>
        <r>
          <rPr>
            <sz val="8"/>
            <rFont val="Tahoma"/>
            <family val="0"/>
          </rPr>
          <t xml:space="preserve">All
Household per capita
Income…
Socio-Economic Database for Latin America and the Caribbean, 2006
</t>
        </r>
      </text>
    </comment>
    <comment ref="G240" authorId="0">
      <text>
        <r>
          <rPr>
            <sz val="8"/>
            <rFont val="Tahoma"/>
            <family val="0"/>
          </rPr>
          <t xml:space="preserve">All
Household per capita
Monetary Income, Disposable
Szekely 2003
</t>
        </r>
      </text>
    </comment>
    <comment ref="I240" authorId="0">
      <text>
        <r>
          <rPr>
            <sz val="8"/>
            <rFont val="Tahoma"/>
            <family val="0"/>
          </rPr>
          <t xml:space="preserve">All
Household per capita
Earnings, Net
Gasparini 2003
</t>
        </r>
      </text>
    </comment>
    <comment ref="E244" authorId="0">
      <text>
        <r>
          <rPr>
            <sz val="8"/>
            <rFont val="Tahoma"/>
            <family val="0"/>
          </rPr>
          <t xml:space="preserve">All
Household per capita
Income…
Socio-Economic Database for Latin America and the Caribbean, 2006
</t>
        </r>
      </text>
    </comment>
    <comment ref="E245" authorId="0">
      <text>
        <r>
          <rPr>
            <sz val="8"/>
            <rFont val="Tahoma"/>
            <family val="0"/>
          </rPr>
          <t xml:space="preserve">All
Household per capita
Income…
Socio-Economic Database for Latin America and the Caribbean, 2006
</t>
        </r>
      </text>
    </comment>
    <comment ref="E246" authorId="0">
      <text>
        <r>
          <rPr>
            <sz val="8"/>
            <rFont val="Tahoma"/>
            <family val="0"/>
          </rPr>
          <t xml:space="preserve">All
Household per capita
Income…
Socio-Economic Database for Latin America and the Caribbean, 2006
</t>
        </r>
      </text>
    </comment>
    <comment ref="E247" authorId="0">
      <text>
        <r>
          <rPr>
            <sz val="8"/>
            <rFont val="Tahoma"/>
            <family val="0"/>
          </rPr>
          <t xml:space="preserve">All
Household per capita
Income…
Socio-Economic Database for Latin America and the Caribbean, 2006
</t>
        </r>
      </text>
    </comment>
    <comment ref="E256" authorId="0">
      <text>
        <r>
          <rPr>
            <sz val="8"/>
            <rFont val="Tahoma"/>
            <family val="0"/>
          </rPr>
          <t xml:space="preserve">1989;
Household per capita
Income, Disposable
Socio-Economic Database for Latin America and the Caribbean, 2006
</t>
        </r>
      </text>
    </comment>
    <comment ref="F256" authorId="0">
      <text>
        <r>
          <rPr>
            <sz val="8"/>
            <rFont val="Tahoma"/>
            <family val="0"/>
          </rPr>
          <t>1989;
All
Household per capita
Income, Disposable
Deininger &amp; Squire, World Bank 2004</t>
        </r>
      </text>
    </comment>
    <comment ref="H256" authorId="0">
      <text>
        <r>
          <rPr>
            <sz val="8"/>
            <rFont val="Tahoma"/>
            <family val="0"/>
          </rPr>
          <t>1989,
All
Household per capita
Monetary Income, Disposable
Luxembourg Income Study</t>
        </r>
      </text>
    </comment>
    <comment ref="E258" authorId="0">
      <text>
        <r>
          <rPr>
            <sz val="8"/>
            <rFont val="Tahoma"/>
            <family val="0"/>
          </rPr>
          <t xml:space="preserve">Household per capita
Income, Disposable
Socio-Economic Database for Latin America and the Caribbean, 2006
</t>
        </r>
      </text>
    </comment>
    <comment ref="H258" authorId="0">
      <text>
        <r>
          <rPr>
            <sz val="8"/>
            <rFont val="Tahoma"/>
            <family val="0"/>
          </rPr>
          <t>All 
Household per capita
Income, Disposable
Luxembourg Income Study</t>
        </r>
      </text>
    </comment>
    <comment ref="I258" authorId="0">
      <text>
        <r>
          <rPr>
            <sz val="8"/>
            <rFont val="Tahoma"/>
            <family val="0"/>
          </rPr>
          <t xml:space="preserve">All
Household per capita
Income, Disposable
Panuco-Laguette and Szekely 1996
</t>
        </r>
      </text>
    </comment>
    <comment ref="G258" authorId="0">
      <text>
        <r>
          <rPr>
            <sz val="8"/>
            <rFont val="Tahoma"/>
            <family val="0"/>
          </rPr>
          <t xml:space="preserve">All
Household per capita
Income, Disposable
Szekely and Hilgert 2002
</t>
        </r>
      </text>
    </comment>
    <comment ref="H260" authorId="0">
      <text>
        <r>
          <rPr>
            <sz val="8"/>
            <rFont val="Tahoma"/>
            <family val="0"/>
          </rPr>
          <t xml:space="preserve">All 
Household per capita
Income, Disposable
Luxembourg Income Study
</t>
        </r>
      </text>
    </comment>
    <comment ref="G260" authorId="0">
      <text>
        <r>
          <rPr>
            <sz val="8"/>
            <rFont val="Tahoma"/>
            <family val="0"/>
          </rPr>
          <t xml:space="preserve">All
Household per capita
Income, Disposable
Szekely and Hilgert 2002
</t>
        </r>
      </text>
    </comment>
    <comment ref="E262" authorId="0">
      <text>
        <r>
          <rPr>
            <sz val="8"/>
            <rFont val="Tahoma"/>
            <family val="0"/>
          </rPr>
          <t xml:space="preserve">Household per capita
Income, Disposable
Socio-Economic Database for Latin America and the Caribbean, 2006
</t>
        </r>
      </text>
    </comment>
    <comment ref="H262" authorId="0">
      <text>
        <r>
          <rPr>
            <sz val="8"/>
            <rFont val="Tahoma"/>
            <family val="0"/>
          </rPr>
          <t xml:space="preserve">All 
Household per capita
Income, Disposable
Luxembourg Income Study
</t>
        </r>
      </text>
    </comment>
    <comment ref="G262" authorId="0">
      <text>
        <r>
          <rPr>
            <sz val="8"/>
            <rFont val="Tahoma"/>
            <family val="0"/>
          </rPr>
          <t xml:space="preserve">All
Household per capita
Income, Disposable
Szekely and Hilgert 2002
</t>
        </r>
      </text>
    </comment>
    <comment ref="F263" authorId="0">
      <text>
        <r>
          <rPr>
            <sz val="8"/>
            <rFont val="Tahoma"/>
            <family val="0"/>
          </rPr>
          <t xml:space="preserve">All
Household per capita
Income, Disposable
Deininger &amp; Squire, World Bank 2004
</t>
        </r>
      </text>
    </comment>
    <comment ref="E264" authorId="0">
      <text>
        <r>
          <rPr>
            <sz val="8"/>
            <rFont val="Tahoma"/>
            <family val="0"/>
          </rPr>
          <t xml:space="preserve">Household per capita
Income, Disposable
Socio-Economic Database for Latin America and the Caribbean, 2006
</t>
        </r>
      </text>
    </comment>
    <comment ref="F264" authorId="0">
      <text>
        <r>
          <rPr>
            <sz val="8"/>
            <rFont val="Tahoma"/>
            <family val="0"/>
          </rPr>
          <t>All
Household per capita
Income, Disposable
Deininger &amp; Squire, World Bank 2004</t>
        </r>
      </text>
    </comment>
    <comment ref="H264" authorId="0">
      <text>
        <r>
          <rPr>
            <sz val="8"/>
            <rFont val="Tahoma"/>
            <family val="0"/>
          </rPr>
          <t xml:space="preserve">All 
Household per capita
Income, Disposable
Luxembourg Income Study
</t>
        </r>
      </text>
    </comment>
    <comment ref="G264" authorId="0">
      <text>
        <r>
          <rPr>
            <sz val="8"/>
            <rFont val="Tahoma"/>
            <family val="0"/>
          </rPr>
          <t xml:space="preserve">Household per capita
Income, Disposable
Szekely 2003
</t>
        </r>
      </text>
    </comment>
    <comment ref="E266" authorId="0">
      <text>
        <r>
          <rPr>
            <sz val="8"/>
            <rFont val="Tahoma"/>
            <family val="0"/>
          </rPr>
          <t xml:space="preserve">Household per capita
Income, Disposable
Socio-Economic Database for Latin America and the Caribbean, 2006
</t>
        </r>
      </text>
    </comment>
    <comment ref="F266" authorId="0">
      <text>
        <r>
          <rPr>
            <sz val="8"/>
            <rFont val="Tahoma"/>
            <family val="0"/>
          </rPr>
          <t xml:space="preserve">All
Household per capita
Income, Disposable
Deininger &amp; Squire, World Bank 2004
</t>
        </r>
      </text>
    </comment>
    <comment ref="H266" authorId="0">
      <text>
        <r>
          <rPr>
            <sz val="8"/>
            <rFont val="Tahoma"/>
            <family val="0"/>
          </rPr>
          <t xml:space="preserve">All 
Household per capita
Income, Disposable
Luxembourg Income Study
</t>
        </r>
      </text>
    </comment>
    <comment ref="E268" authorId="0">
      <text>
        <r>
          <rPr>
            <sz val="8"/>
            <rFont val="Tahoma"/>
            <family val="0"/>
          </rPr>
          <t xml:space="preserve">Household per capita
Income, Disposable
Socio-Economic Database for Latin America and the Caribbean, 2006
</t>
        </r>
      </text>
    </comment>
    <comment ref="H268" authorId="0">
      <text>
        <r>
          <rPr>
            <sz val="8"/>
            <rFont val="Tahoma"/>
            <family val="0"/>
          </rPr>
          <t xml:space="preserve">All 
Household per capita
Income, Disposable
Luxembourg Income Study
</t>
        </r>
      </text>
    </comment>
    <comment ref="E270" authorId="0">
      <text>
        <r>
          <rPr>
            <sz val="8"/>
            <rFont val="Tahoma"/>
            <family val="0"/>
          </rPr>
          <t xml:space="preserve">Household per capita
Income, Disposable
Socio-Economic Database for Latin America and the Caribbean, 2006
</t>
        </r>
      </text>
    </comment>
    <comment ref="E27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Household per capita
Income, Disposable
Socio-Economic Database for Latin America and the Caribbean, 2008
</t>
        </r>
      </text>
    </comment>
    <comment ref="I27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WDI, 2007</t>
        </r>
      </text>
    </comment>
    <comment ref="E285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F285" authorId="0">
      <text>
        <r>
          <rPr>
            <sz val="8"/>
            <rFont val="Tahoma"/>
            <family val="0"/>
          </rPr>
          <t xml:space="preserve">All
Household per capita
Income, Disposable
Gasparini 2003
</t>
        </r>
      </text>
    </comment>
    <comment ref="E290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F290" authorId="0">
      <text>
        <r>
          <rPr>
            <sz val="8"/>
            <rFont val="Tahoma"/>
            <family val="0"/>
          </rPr>
          <t xml:space="preserve">All
Household per capita
Income, Disposable
Gasparini 2003
</t>
        </r>
      </text>
    </comment>
    <comment ref="E293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E297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F308" authorId="0">
      <text>
        <r>
          <rPr>
            <sz val="8"/>
            <rFont val="Tahoma"/>
            <family val="0"/>
          </rPr>
          <t xml:space="preserve">1989;
All
Household per capita
Monetary Income, Disposable
Deininger &amp; Squire, World Bank 2004
</t>
        </r>
      </text>
    </comment>
    <comment ref="E309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2006
</t>
        </r>
      </text>
    </comment>
    <comment ref="F309" authorId="0">
      <text>
        <r>
          <rPr>
            <sz val="8"/>
            <rFont val="Tahoma"/>
            <family val="0"/>
          </rPr>
          <t xml:space="preserve">All
Household per capita
Monetary Income, Disposable
Deininger &amp; Squire, World Bank 2004
</t>
        </r>
      </text>
    </comment>
    <comment ref="H309" authorId="0">
      <text>
        <r>
          <rPr>
            <sz val="8"/>
            <rFont val="Tahoma"/>
            <family val="0"/>
          </rPr>
          <t xml:space="preserve">All
Household per capita
Monetary Income, Disposable
Szekely and Hilgert 2002
</t>
        </r>
      </text>
    </comment>
    <comment ref="E313" authorId="0">
      <text>
        <r>
          <rPr>
            <sz val="8"/>
            <rFont val="Tahoma"/>
            <family val="2"/>
          </rPr>
          <t xml:space="preserve">All
Household per capita
Monetary Income, ..
Socio-Economic Database for Latin America and the Caribbean, 2006
</t>
        </r>
      </text>
    </comment>
    <comment ref="F313" authorId="0">
      <text>
        <r>
          <rPr>
            <sz val="8"/>
            <rFont val="Tahoma"/>
            <family val="0"/>
          </rPr>
          <t xml:space="preserve">All
Household per capita
Monetary Income, Disposable
Deininger &amp; Squire, World Bank 2004
</t>
        </r>
      </text>
    </comment>
    <comment ref="H313" authorId="0">
      <text>
        <r>
          <rPr>
            <sz val="8"/>
            <rFont val="Tahoma"/>
            <family val="0"/>
          </rPr>
          <t xml:space="preserve">All
Household per capita
Monetary Income, Disposable
Szekely and Hilgert 2002
</t>
        </r>
      </text>
    </comment>
    <comment ref="F314" authorId="0">
      <text>
        <r>
          <rPr>
            <sz val="8"/>
            <rFont val="Tahoma"/>
            <family val="0"/>
          </rPr>
          <t xml:space="preserve">All
Household per capita
Monetary Income, Disposable
Deininger &amp; Squire, World Bank 2004
</t>
        </r>
      </text>
    </comment>
    <comment ref="E315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2006
</t>
        </r>
      </text>
    </comment>
    <comment ref="F315" authorId="0">
      <text>
        <r>
          <rPr>
            <sz val="8"/>
            <rFont val="Tahoma"/>
            <family val="2"/>
          </rPr>
          <t xml:space="preserve">All
Household per capita
Monetary Income, Disposable
Deininger &amp; Squire, World Bank 2004
</t>
        </r>
      </text>
    </comment>
    <comment ref="H315" authorId="0">
      <text>
        <r>
          <rPr>
            <sz val="8"/>
            <rFont val="Tahoma"/>
            <family val="0"/>
          </rPr>
          <t xml:space="preserve">All
Household per capita
Monetary Income, Disposable
Szekely and Hilgert 2002
</t>
        </r>
      </text>
    </comment>
    <comment ref="E316" authorId="0">
      <text>
        <r>
          <rPr>
            <sz val="8"/>
            <rFont val="Tahoma"/>
            <family val="0"/>
          </rPr>
          <t>All
Household per capita
Monetary Income, ..
Socio-Economic Database for Latin America and the Caribbean, 2006</t>
        </r>
      </text>
    </comment>
    <comment ref="F316" authorId="0">
      <text>
        <r>
          <rPr>
            <sz val="8"/>
            <rFont val="Tahoma"/>
            <family val="0"/>
          </rPr>
          <t xml:space="preserve">All
Household per capita
Monetary Income, Disposable
Deininger &amp; Squire, World Bank 2004
</t>
        </r>
      </text>
    </comment>
    <comment ref="G316" authorId="0">
      <text>
        <r>
          <rPr>
            <sz val="8"/>
            <rFont val="Tahoma"/>
            <family val="0"/>
          </rPr>
          <t xml:space="preserve">All
Household per capita
Monetary Income, Disposable
Szekely 2003
</t>
        </r>
      </text>
    </comment>
    <comment ref="G317" authorId="0">
      <text>
        <r>
          <rPr>
            <sz val="8"/>
            <rFont val="Tahoma"/>
            <family val="0"/>
          </rPr>
          <t xml:space="preserve">All
Household per capita
Monetary Income, Disposable
Szekely 2003
</t>
        </r>
      </text>
    </comment>
    <comment ref="F318" authorId="0">
      <text>
        <r>
          <rPr>
            <sz val="8"/>
            <rFont val="Tahoma"/>
            <family val="0"/>
          </rPr>
          <t xml:space="preserve">All
Household per capita
Monetary Income, Disposable
Deininger &amp; Squire, World Bank 2004
</t>
        </r>
      </text>
    </comment>
    <comment ref="E319" authorId="0">
      <text>
        <r>
          <rPr>
            <sz val="8"/>
            <rFont val="Tahoma"/>
            <family val="0"/>
          </rPr>
          <t>All
Household per capita
Monetary Income, ..
Socio-Economic Database for Latin America and the Caribbean, 2006</t>
        </r>
      </text>
    </comment>
    <comment ref="E320" authorId="0">
      <text>
        <r>
          <rPr>
            <sz val="8"/>
            <rFont val="Tahoma"/>
            <family val="0"/>
          </rPr>
          <t>All
Household per capita
Monetary Income, ..
Socio-Economic Database for Latin America and the Caribbean, 2006</t>
        </r>
      </text>
    </comment>
    <comment ref="E321" authorId="0">
      <text>
        <r>
          <rPr>
            <sz val="8"/>
            <rFont val="Tahoma"/>
            <family val="0"/>
          </rPr>
          <t>All
Household per capita
Monetary Income, ..
Socio-Economic Database for Latin America and the Caribbean, 2006</t>
        </r>
      </text>
    </comment>
    <comment ref="E322" authorId="0">
      <text>
        <r>
          <rPr>
            <sz val="8"/>
            <rFont val="Tahoma"/>
            <family val="0"/>
          </rPr>
          <t>All
Household per capita
Monetary Income, ..
Socio-Economic Database for Latin America and the Caribbean, 2006</t>
        </r>
      </text>
    </comment>
    <comment ref="G334" authorId="0">
      <text>
        <r>
          <rPr>
            <sz val="8"/>
            <rFont val="Tahoma"/>
            <family val="0"/>
          </rPr>
          <t xml:space="preserve">Metro
Household per capita
Monetary Income, Disposable
Psacharopoulos et al. 1997
</t>
        </r>
      </text>
    </comment>
    <comment ref="G338" authorId="0">
      <text>
        <r>
          <rPr>
            <sz val="8"/>
            <rFont val="Tahoma"/>
            <family val="0"/>
          </rPr>
          <t xml:space="preserve">Urban
Household per capita
Income, Disposable
IADB Integration and Regional Programs Dept. web 1999
</t>
        </r>
      </text>
    </comment>
    <comment ref="E339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F33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Income, Gross
Deininger &amp; Squire, World Bank 2004
</t>
        </r>
      </text>
    </comment>
    <comment ref="G339" authorId="0">
      <text>
        <r>
          <rPr>
            <sz val="8"/>
            <rFont val="Tahoma"/>
            <family val="0"/>
          </rPr>
          <t xml:space="preserve">All
Household per capita
Income, Disposable
IADB Integration and Regional Programs Dept. web 1999
</t>
        </r>
      </text>
    </comment>
    <comment ref="E341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F34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Income, Gross
Deininger &amp; Squire, World Bank 2004
</t>
        </r>
      </text>
    </comment>
    <comment ref="E343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F343" authorId="0">
      <text>
        <r>
          <rPr>
            <sz val="8"/>
            <rFont val="Tahoma"/>
            <family val="0"/>
          </rPr>
          <t xml:space="preserve">All
Household per capita
Income, Gross
Deininger &amp; Squire, World Bank 2004
</t>
        </r>
      </text>
    </comment>
    <comment ref="G343" authorId="0">
      <text>
        <r>
          <rPr>
            <sz val="8"/>
            <rFont val="Tahoma"/>
            <family val="0"/>
          </rPr>
          <t xml:space="preserve">All
Household per capita
Income, Disposable
Szekely 2003
</t>
        </r>
      </text>
    </comment>
    <comment ref="E345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E346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E347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E348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E349" authorId="0">
      <text>
        <r>
          <rPr>
            <sz val="8"/>
            <rFont val="Tahoma"/>
            <family val="0"/>
          </rPr>
          <t xml:space="preserve">All
Household per capita
Income, ..
Socio-Economic Database for Latin America and the Caribbean, 2006
</t>
        </r>
      </text>
    </comment>
    <comment ref="F361" authorId="0">
      <text>
        <r>
          <rPr>
            <sz val="8"/>
            <rFont val="Tahoma"/>
            <family val="0"/>
          </rPr>
          <t xml:space="preserve">All, excl Costa Rural, Selva Rural and Selva Urbana (30% of pop)
Household per capita
Income, Disposable
Deininger &amp; Squire, World Bank 2004
</t>
        </r>
      </text>
    </comment>
    <comment ref="H361" authorId="0">
      <text>
        <r>
          <rPr>
            <sz val="8"/>
            <rFont val="Tahoma"/>
            <family val="0"/>
          </rPr>
          <t xml:space="preserve">All
Household per capita
Expenditure
IADB Integration and Regional Programs Dept. web 1999
</t>
        </r>
      </text>
    </comment>
    <comment ref="G36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All, excl Costa Rural, Selva Rural and Selva Urbana
Household per capita
Income, Disposable
Szekely and Hilgert 2002
</t>
        </r>
      </text>
    </comment>
    <comment ref="F364" authorId="0">
      <text>
        <r>
          <rPr>
            <sz val="8"/>
            <rFont val="Tahoma"/>
            <family val="0"/>
          </rPr>
          <t xml:space="preserve">All
Household per capita
Income, Disposable
Deininger &amp; Squire, World Bank 2004
</t>
        </r>
      </text>
    </comment>
    <comment ref="G364" authorId="0">
      <text>
        <r>
          <rPr>
            <b/>
            <sz val="8"/>
            <rFont val="Tahoma"/>
            <family val="0"/>
          </rPr>
          <t xml:space="preserve">All
</t>
        </r>
        <r>
          <rPr>
            <sz val="8"/>
            <rFont val="Tahoma"/>
            <family val="0"/>
          </rPr>
          <t xml:space="preserve"> Household per capita Income, Disposable Szekely and Hilgert 2002</t>
        </r>
      </text>
    </comment>
    <comment ref="E367" authorId="0">
      <text>
        <r>
          <rPr>
            <sz val="8"/>
            <rFont val="Tahoma"/>
            <family val="0"/>
          </rPr>
          <t xml:space="preserve">All
Household per capita
Income,..
Socio-Economic Database for Latin America and the Caribbean, 2006
</t>
        </r>
      </text>
    </comment>
    <comment ref="F367" authorId="0">
      <text>
        <r>
          <rPr>
            <sz val="8"/>
            <rFont val="Tahoma"/>
            <family val="0"/>
          </rPr>
          <t xml:space="preserve">All
Household per capita
Income, Disposable
Deininger &amp; Squire, World Bank 2004
</t>
        </r>
      </text>
    </comment>
    <comment ref="G367" authorId="0">
      <text>
        <r>
          <rPr>
            <sz val="8"/>
            <rFont val="Tahoma"/>
            <family val="0"/>
          </rPr>
          <t>All
Household per capita Income, Disposable Szekely and Hilgert 2002</t>
        </r>
      </text>
    </comment>
    <comment ref="E368" authorId="0">
      <text>
        <r>
          <rPr>
            <sz val="8"/>
            <rFont val="Tahoma"/>
            <family val="0"/>
          </rPr>
          <t xml:space="preserve">All
Household per capita
Income,..
Socio-Economic Database for Latin America and the Caribbean, 2006
</t>
        </r>
      </text>
    </comment>
    <comment ref="E369" authorId="0">
      <text>
        <r>
          <rPr>
            <sz val="8"/>
            <rFont val="Tahoma"/>
            <family val="0"/>
          </rPr>
          <t xml:space="preserve">All
Household per capita
Income,..
Socio-Economic Database for Latin America and the Caribbean, 2006
</t>
        </r>
      </text>
    </comment>
    <comment ref="E370" authorId="0">
      <text>
        <r>
          <rPr>
            <sz val="8"/>
            <rFont val="Tahoma"/>
            <family val="0"/>
          </rPr>
          <t xml:space="preserve">All
Household per capita
Income,..
Socio-Economic Database for Latin America and the Caribbean, 2006
</t>
        </r>
      </text>
    </comment>
    <comment ref="E371" authorId="0">
      <text>
        <r>
          <rPr>
            <sz val="8"/>
            <rFont val="Tahoma"/>
            <family val="0"/>
          </rPr>
          <t xml:space="preserve">All
Household per capita
Income,..
Socio-Economic Database for Latin America and the Caribbean, 2006
</t>
        </r>
      </text>
    </comment>
    <comment ref="E372" authorId="0">
      <text>
        <r>
          <rPr>
            <sz val="8"/>
            <rFont val="Tahoma"/>
            <family val="0"/>
          </rPr>
          <t xml:space="preserve">All
Household per capita
Income,..
Socio-Economic Database for Latin America and the Caribbean, 2006
</t>
        </r>
      </text>
    </comment>
    <comment ref="E373" authorId="0">
      <text>
        <r>
          <rPr>
            <sz val="8"/>
            <rFont val="Tahoma"/>
            <family val="0"/>
          </rPr>
          <t xml:space="preserve">All
Household per capita
Income,..
Socio-Economic Database for Latin America and the Caribbean, 2008
</t>
        </r>
      </text>
    </comment>
    <comment ref="E374" authorId="0">
      <text>
        <r>
          <rPr>
            <sz val="8"/>
            <rFont val="Tahoma"/>
            <family val="0"/>
          </rPr>
          <t xml:space="preserve">All
Household per capita
Income,..
Socio-Economic Database for Latin America and the Caribbean, 2008
</t>
        </r>
      </text>
    </comment>
    <comment ref="E375" authorId="0">
      <text>
        <r>
          <rPr>
            <sz val="8"/>
            <rFont val="Tahoma"/>
            <family val="0"/>
          </rPr>
          <t xml:space="preserve">All
Household per capita
Income,..
Socio-Economic Database for Latin America and the Caribbean, 2008
</t>
        </r>
      </text>
    </comment>
    <comment ref="H386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WDI, 2007
</t>
        </r>
      </text>
    </comment>
    <comment ref="H387" authorId="0">
      <text>
        <r>
          <rPr>
            <sz val="8"/>
            <rFont val="Tahoma"/>
            <family val="0"/>
          </rPr>
          <t xml:space="preserve">All
No adjustment
Income, Gross
WB, Dom. Rep. 1995
</t>
        </r>
      </text>
    </comment>
    <comment ref="H38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WDI,2007</t>
        </r>
      </text>
    </comment>
    <comment ref="F391" authorId="0">
      <text>
        <r>
          <rPr>
            <sz val="8"/>
            <rFont val="Tahoma"/>
            <family val="0"/>
          </rPr>
          <t xml:space="preserve">All
Household per capita
Monetary Income, Disposable
Deininger &amp; Squire, World Bank 2004
</t>
        </r>
      </text>
    </comment>
    <comment ref="E392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2008
</t>
        </r>
      </text>
    </comment>
    <comment ref="F392" authorId="0">
      <text>
        <r>
          <rPr>
            <sz val="8"/>
            <rFont val="Tahoma"/>
            <family val="0"/>
          </rPr>
          <t xml:space="preserve">All
Household per capita
Monetary Income, Disposable
Deininger &amp; Squire, World Bank 2004
</t>
        </r>
      </text>
    </comment>
    <comment ref="G392" authorId="0">
      <text>
        <r>
          <rPr>
            <sz val="8"/>
            <rFont val="Tahoma"/>
            <family val="0"/>
          </rPr>
          <t xml:space="preserve">All
Household per capita
Monetary Income, Disposable
Szekely 2003
</t>
        </r>
      </text>
    </comment>
    <comment ref="E393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2008
</t>
        </r>
      </text>
    </comment>
    <comment ref="F393" authorId="0">
      <text>
        <r>
          <rPr>
            <sz val="8"/>
            <rFont val="Tahoma"/>
            <family val="0"/>
          </rPr>
          <t xml:space="preserve">All
Household per capita
Monetary Income, Disposable
Deininger &amp; Squire, World Bank 2004
</t>
        </r>
      </text>
    </comment>
    <comment ref="F394" authorId="0">
      <text>
        <r>
          <rPr>
            <sz val="8"/>
            <rFont val="Tahoma"/>
            <family val="0"/>
          </rPr>
          <t xml:space="preserve">All 
Household per capita
Monetary Income, Disposable
Deininger &amp; Squire, World Bank 2004
</t>
        </r>
      </text>
    </comment>
    <comment ref="G394" authorId="0">
      <text>
        <r>
          <rPr>
            <sz val="8"/>
            <rFont val="Tahoma"/>
            <family val="0"/>
          </rPr>
          <t>All
Household per capita
Monetary Income, Disposable
Szekely 2003</t>
        </r>
      </text>
    </comment>
    <comment ref="E396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2008
</t>
        </r>
      </text>
    </comment>
    <comment ref="E397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2008
</t>
        </r>
      </text>
    </comment>
    <comment ref="E398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2008
</t>
        </r>
      </text>
    </comment>
    <comment ref="E399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2008
</t>
        </r>
      </text>
    </comment>
    <comment ref="E400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2008
</t>
        </r>
      </text>
    </comment>
    <comment ref="E401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2008
</t>
        </r>
      </text>
    </comment>
    <comment ref="E402" authorId="0">
      <text>
        <r>
          <rPr>
            <sz val="8"/>
            <rFont val="Tahoma"/>
            <family val="0"/>
          </rPr>
          <t xml:space="preserve">All
Household per capita
Monetary income, ..
Socio-Economic Database for Latin America and the Caribbean, 2008
</t>
        </r>
      </text>
    </comment>
    <comment ref="E412" authorId="0">
      <text>
        <r>
          <rPr>
            <sz val="8"/>
            <rFont val="Tahoma"/>
            <family val="0"/>
          </rPr>
          <t xml:space="preserve">1989;
Urban
Household per capita
Income, ..
Socio-Economic Database for Latin America and the Caribbean, 2006
</t>
        </r>
      </text>
    </comment>
    <comment ref="G41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Disposable
Szekely and Hilgert 2002
</t>
        </r>
      </text>
    </comment>
    <comment ref="E414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..
Socio-Economic Database for Latin America and the Caribbean, 2006
</t>
        </r>
      </text>
    </comment>
    <comment ref="G414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Disposable
Szekely and Hilgert 2002
</t>
        </r>
      </text>
    </comment>
    <comment ref="E417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..
Socio-Economic Database for Latin America and the Caribbean, 2006
</t>
        </r>
      </text>
    </comment>
    <comment ref="F417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Disposable
Szekely and Hilgert 2002
</t>
        </r>
      </text>
    </comment>
    <comment ref="E41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..
Socio-Economic Database for Latin America and the Caribbean, 2006
</t>
        </r>
      </text>
    </comment>
    <comment ref="E41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..
Socio-Economic Database for Latin America and the Caribbean, 2006
</t>
        </r>
      </text>
    </comment>
    <comment ref="F41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Disposable
Szekely 2003
</t>
        </r>
      </text>
    </comment>
    <comment ref="E42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..
Socio-Economic Database for Latin America and the Caribbean, 2006
</t>
        </r>
      </text>
    </comment>
    <comment ref="F42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Disposable
Szekely 2003
</t>
        </r>
      </text>
    </comment>
    <comment ref="E42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..
Socio-Economic Database for Latin America and the Caribbean, 2006
</t>
        </r>
      </text>
    </comment>
    <comment ref="E42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..
Socio-Economic Database for Latin America and the Caribbean, 2006
</t>
        </r>
      </text>
    </comment>
    <comment ref="E424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..
Socio-Economic Database for Latin America and the Caribbean, 2006
</t>
        </r>
      </text>
    </comment>
    <comment ref="E425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..
Socio-Economic Database for Latin America and the Caribbean, 2006
</t>
        </r>
      </text>
    </comment>
    <comment ref="E426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..
Socio-Economic Database for Latin America and the Caribbean, 2006
</t>
        </r>
      </text>
    </comment>
    <comment ref="E427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Urban
Household per capita
Income, ..
Socio-Economic Database for Latin America and the Caribbean, 2006
</t>
        </r>
      </text>
    </comment>
    <comment ref="F43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Earnings, Net
Deininger &amp; Squire, World Bank 2004
</t>
        </r>
      </text>
    </comment>
    <comment ref="I43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Household, Head of
Earnings, Net
Rodriguez 2000
</t>
        </r>
      </text>
    </comment>
    <comment ref="F43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Earnings, Net
Deininger &amp; Squire, World Bank 2004
</t>
        </r>
      </text>
    </comment>
    <comment ref="I43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Household, Head of
Earnings, Net
Rodriguez 2000
</t>
        </r>
      </text>
    </comment>
    <comment ref="E44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..
Socio-Economic Database for Latin America and the Caribbean, 2006
</t>
        </r>
      </text>
    </comment>
    <comment ref="F44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Earnings, Net
Deininger &amp; Squire, World Bank 2004
</t>
        </r>
      </text>
    </comment>
    <comment ref="I44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Household, Head of
Earnings, Net
Rodriguez 2000
</t>
        </r>
      </text>
    </comment>
    <comment ref="I44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Household, Head of
Earnings, Net
Rodriguez 2000
</t>
        </r>
      </text>
    </comment>
    <comment ref="G44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Earnings, Net
Szekely 2003
</t>
        </r>
      </text>
    </comment>
    <comment ref="I44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Household, Head of
Earnings, Net
Rodriguez 2000
</t>
        </r>
      </text>
    </comment>
    <comment ref="E44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..
Socio-Economic Database for Latin America and the Caribbean, 2006
</t>
        </r>
      </text>
    </comment>
    <comment ref="F44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Earnings, Net
Deininger &amp; Squire, World Bank 2004
</t>
        </r>
      </text>
    </comment>
    <comment ref="I44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Household, Head of
Earnings, Net
Rodriguez 2000
</t>
        </r>
      </text>
    </comment>
    <comment ref="H44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 Household per capita Monetary Income, Disposable Szekely and Hilgert 2002</t>
        </r>
      </text>
    </comment>
    <comment ref="F444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Earnings, Net
Deininger &amp; Squire, World Bank 2004
</t>
        </r>
      </text>
    </comment>
    <comment ref="I444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Household, Head of
Earnings, Net
Rodriguez 2000
</t>
        </r>
      </text>
    </comment>
    <comment ref="F445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Earnings, Net
Deininger &amp; Squire, World Bank 2004
</t>
        </r>
      </text>
    </comment>
    <comment ref="I445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Household, Head of
Earnings, Net
Rodriguez 2000
</t>
        </r>
      </text>
    </comment>
    <comment ref="H445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 Household per capita Monetary Income, Disposable Szekely and Hilgert 2002</t>
        </r>
      </text>
    </comment>
    <comment ref="E446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..
Socio-Economic Database for Latin America and the Caribbean, 2006
</t>
        </r>
      </text>
    </comment>
    <comment ref="F446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Earnings, Net
Deininger &amp; Squire, World Bank 2004
</t>
        </r>
      </text>
    </comment>
    <comment ref="G446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Disposable
Szekely 2003
</t>
        </r>
      </text>
    </comment>
    <comment ref="G447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disposable
Szekely 2003
</t>
        </r>
      </text>
    </comment>
    <comment ref="E44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..
Socio-Economic Database for Latin America and the Caribbean, 2006
</t>
        </r>
      </text>
    </comment>
    <comment ref="F44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Earnings, Net
Deininger &amp; Squire, World Bank 2004</t>
        </r>
      </text>
    </comment>
    <comment ref="E44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..
Socio-Economic Database for Latin America and the Caribbean, 2006
</t>
        </r>
      </text>
    </comment>
    <comment ref="E45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..
Socio-Economic Database for Latin America and the Caribbean, 2006
</t>
        </r>
      </text>
    </comment>
    <comment ref="E45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..
Socio-Economic Database for Latin America and the Caribbean, 2006
</t>
        </r>
      </text>
    </comment>
    <comment ref="E45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..
Socio-Economic Database for Latin America and the Caribbean, 2006
</t>
        </r>
      </text>
    </comment>
    <comment ref="E45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All
Household per capita
Monetary Income, ..
Socio-Economic Database for Latin America and the Caribbean, 2006
</t>
        </r>
      </text>
    </comment>
    <comment ref="G34" authorId="0">
      <text>
        <r>
          <rPr>
            <sz val="8"/>
            <rFont val="Tahoma"/>
            <family val="0"/>
          </rPr>
          <t>Urban
Household per capita
Monetary Income, Disposable
Szekely 2003</t>
        </r>
      </text>
    </comment>
    <comment ref="H182" authorId="0">
      <text>
        <r>
          <rPr>
            <sz val="8"/>
            <rFont val="Tahoma"/>
            <family val="0"/>
          </rPr>
          <t xml:space="preserve">All
Household per capita
Income, ..
Gasparini 2003
</t>
        </r>
      </text>
    </comment>
    <comment ref="I256" authorId="0">
      <text>
        <r>
          <rPr>
            <sz val="8"/>
            <rFont val="Tahoma"/>
            <family val="0"/>
          </rPr>
          <t>All
Household per capita
Income, Disposable
Psacharopoulos et al. 1997</t>
        </r>
      </text>
    </comment>
    <comment ref="D34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URBAN</t>
        </r>
      </text>
    </comment>
    <comment ref="D110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URBAN</t>
        </r>
      </text>
    </comment>
    <comment ref="D249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SEDLAC : 2009</t>
        </r>
      </text>
    </comment>
    <comment ref="D256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1989</t>
        </r>
      </text>
    </comment>
    <comment ref="D308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1989</t>
        </r>
      </text>
    </comment>
    <comment ref="D326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2009</t>
        </r>
      </text>
    </comment>
    <comment ref="D334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Asuncion</t>
        </r>
      </text>
    </comment>
    <comment ref="D412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URBAN
1990 = 1989</t>
        </r>
      </text>
    </comment>
    <comment ref="D438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1989</t>
        </r>
      </text>
    </comment>
    <comment ref="D101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2009</t>
        </r>
      </text>
    </comment>
    <comment ref="D3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1989</t>
        </r>
      </text>
    </comment>
    <comment ref="L101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2009</t>
        </r>
      </text>
    </comment>
    <comment ref="L249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SEDLAC : 2009</t>
        </r>
      </text>
    </comment>
    <comment ref="L256" authorId="1">
      <text>
        <r>
          <rPr>
            <b/>
            <sz val="9"/>
            <rFont val="Tahoma"/>
            <family val="0"/>
          </rPr>
          <t>BRUNO:</t>
        </r>
        <r>
          <rPr>
            <sz val="9"/>
            <rFont val="Tahoma"/>
            <family val="0"/>
          </rPr>
          <t xml:space="preserve">
1989</t>
        </r>
      </text>
    </comment>
  </commentList>
</comments>
</file>

<file path=xl/sharedStrings.xml><?xml version="1.0" encoding="utf-8"?>
<sst xmlns="http://schemas.openxmlformats.org/spreadsheetml/2006/main" count="851" uniqueCount="58">
  <si>
    <t>YEAR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</si>
  <si>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</si>
  <si>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</si>
  <si>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</si>
  <si>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</si>
  <si>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</si>
  <si>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</si>
  <si>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</si>
  <si>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</si>
  <si>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</si>
  <si>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</si>
  <si>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</si>
  <si>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</si>
  <si>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</si>
  <si>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</si>
  <si>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</si>
  <si>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</si>
  <si>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</si>
  <si>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Dominican Republic</t>
  </si>
  <si>
    <t>Costa Rica</t>
  </si>
  <si>
    <t>El Salvador</t>
  </si>
  <si>
    <t>Guatemala</t>
  </si>
  <si>
    <t>Honduras</t>
  </si>
  <si>
    <t>Mexico</t>
  </si>
  <si>
    <t>Nicaragua</t>
  </si>
  <si>
    <t>Panama</t>
  </si>
  <si>
    <t>Argentina</t>
  </si>
  <si>
    <t>Bolivia</t>
  </si>
  <si>
    <t>Brazil</t>
  </si>
  <si>
    <t>Chile</t>
  </si>
  <si>
    <t>Colombia</t>
  </si>
  <si>
    <t>Ecuador</t>
  </si>
  <si>
    <t>Paraguay</t>
  </si>
  <si>
    <t>Peru</t>
  </si>
  <si>
    <t>Uruguay</t>
  </si>
  <si>
    <t>country</t>
  </si>
  <si>
    <t>CEPAL</t>
  </si>
  <si>
    <t xml:space="preserve">Venezuela </t>
  </si>
  <si>
    <t>SEDLAC</t>
  </si>
  <si>
    <t>2007</t>
  </si>
  <si>
    <t>2008</t>
  </si>
  <si>
    <t>Cerisola et al (2000)</t>
  </si>
  <si>
    <t>Szekely (2003)</t>
  </si>
  <si>
    <t>wiid (sedlac)</t>
  </si>
  <si>
    <t>Deininger &amp; Squire (2004)</t>
  </si>
  <si>
    <t>Gasparini (2003)</t>
  </si>
  <si>
    <t>national source</t>
  </si>
  <si>
    <t>Szekely and Hilgert (2002)</t>
  </si>
  <si>
    <t>IADB</t>
  </si>
  <si>
    <t xml:space="preserve">IADB </t>
  </si>
  <si>
    <t>Luxembourg Income Study</t>
  </si>
  <si>
    <t>others</t>
  </si>
  <si>
    <t>Rodriguez (2000)</t>
  </si>
  <si>
    <t>IDLA</t>
  </si>
  <si>
    <t>WDI</t>
  </si>
  <si>
    <t xml:space="preserve">WDI </t>
  </si>
  <si>
    <t>SWIID (gini_net)</t>
  </si>
  <si>
    <t>SWIID (gini_gross)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</si>
</sst>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"/>
      <color indexed="8"/>
      <name val="Courier"/>
      <family val="0"/>
    </font>
    <font>
      <b/>
      <i/>
      <sz val="1"/>
      <color indexed="8"/>
      <name val="Courier"/>
      <family val="0"/>
    </font>
    <font>
      <i/>
      <sz val="1"/>
      <color indexed="8"/>
      <name val="Courier"/>
      <family val="0"/>
    </font>
    <font>
      <sz val="10"/>
      <name val="Courie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9.7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8.95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10" xfId="65" applyNumberFormat="1" applyFont="1" applyBorder="1" applyAlignment="1">
      <alignment horizontal="center"/>
    </xf>
    <xf numFmtId="0" fontId="7" fillId="24" borderId="10" xfId="65" applyNumberFormat="1" applyFont="1" applyFill="1" applyBorder="1" applyAlignment="1">
      <alignment horizontal="center"/>
    </xf>
    <xf numFmtId="0" fontId="7" fillId="0" borderId="10" xfId="65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2" fontId="7" fillId="0" borderId="10" xfId="65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7" fillId="24" borderId="10" xfId="65" applyNumberFormat="1" applyFont="1" applyFill="1" applyBorder="1" applyAlignment="1">
      <alignment horizontal="center"/>
    </xf>
    <xf numFmtId="2" fontId="7" fillId="0" borderId="10" xfId="65" applyNumberFormat="1" applyFont="1" applyFill="1" applyBorder="1" applyAlignment="1">
      <alignment horizontal="center"/>
    </xf>
    <xf numFmtId="2" fontId="7" fillId="10" borderId="10" xfId="65" applyNumberFormat="1" applyFont="1" applyFill="1" applyBorder="1" applyAlignment="1">
      <alignment horizontal="center"/>
    </xf>
    <xf numFmtId="2" fontId="0" fillId="1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1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7" fillId="0" borderId="0" xfId="65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7" fillId="25" borderId="10" xfId="65" applyNumberFormat="1" applyFont="1" applyFill="1" applyBorder="1" applyAlignment="1">
      <alignment horizontal="center"/>
    </xf>
    <xf numFmtId="2" fontId="0" fillId="19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7" fillId="24" borderId="11" xfId="65" applyNumberFormat="1" applyFont="1" applyFill="1" applyBorder="1" applyAlignment="1">
      <alignment horizontal="center"/>
    </xf>
    <xf numFmtId="2" fontId="7" fillId="19" borderId="10" xfId="65" applyNumberFormat="1" applyFont="1" applyFill="1" applyBorder="1" applyAlignment="1">
      <alignment horizontal="center"/>
    </xf>
    <xf numFmtId="2" fontId="7" fillId="24" borderId="0" xfId="65" applyNumberFormat="1" applyFont="1" applyFill="1" applyBorder="1" applyAlignment="1">
      <alignment horizontal="center"/>
    </xf>
    <xf numFmtId="2" fontId="0" fillId="10" borderId="0" xfId="65" applyNumberFormat="1" applyFill="1" applyAlignment="1">
      <alignment horizontal="center"/>
    </xf>
    <xf numFmtId="2" fontId="0" fillId="10" borderId="0" xfId="0" applyNumberFormat="1" applyFill="1" applyAlignment="1">
      <alignment horizontal="center"/>
    </xf>
    <xf numFmtId="2" fontId="0" fillId="24" borderId="0" xfId="65" applyNumberFormat="1" applyFill="1" applyAlignment="1">
      <alignment horizontal="center"/>
    </xf>
    <xf numFmtId="2" fontId="0" fillId="0" borderId="0" xfId="65" applyNumberFormat="1" applyFill="1" applyAlignment="1">
      <alignment horizontal="center"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/>
    </xf>
    <xf numFmtId="2" fontId="7" fillId="17" borderId="10" xfId="65" applyNumberFormat="1" applyFont="1" applyFill="1" applyBorder="1" applyAlignment="1">
      <alignment horizontal="center"/>
    </xf>
    <xf numFmtId="2" fontId="0" fillId="17" borderId="0" xfId="0" applyNumberFormat="1" applyFill="1" applyAlignment="1">
      <alignment horizontal="center"/>
    </xf>
    <xf numFmtId="2" fontId="7" fillId="17" borderId="11" xfId="65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17" borderId="0" xfId="0" applyNumberFormat="1" applyFont="1" applyFill="1" applyAlignment="1">
      <alignment horizontal="center"/>
    </xf>
    <xf numFmtId="2" fontId="7" fillId="24" borderId="12" xfId="65" applyNumberFormat="1" applyFont="1" applyFill="1" applyBorder="1" applyAlignment="1">
      <alignment horizontal="center"/>
    </xf>
    <xf numFmtId="2" fontId="0" fillId="24" borderId="0" xfId="65" applyNumberFormat="1" applyFill="1" applyBorder="1" applyAlignment="1">
      <alignment horizontal="center"/>
    </xf>
    <xf numFmtId="2" fontId="0" fillId="0" borderId="0" xfId="65" applyNumberFormat="1" applyFill="1" applyBorder="1" applyAlignment="1">
      <alignment horizontal="center"/>
    </xf>
    <xf numFmtId="2" fontId="7" fillId="0" borderId="10" xfId="66" applyNumberFormat="1" applyFont="1" applyBorder="1" applyAlignment="1">
      <alignment horizontal="center"/>
      <protection/>
    </xf>
    <xf numFmtId="2" fontId="7" fillId="24" borderId="10" xfId="66" applyNumberFormat="1" applyFont="1" applyFill="1" applyBorder="1" applyAlignment="1">
      <alignment horizontal="center"/>
      <protection/>
    </xf>
    <xf numFmtId="2" fontId="7" fillId="0" borderId="10" xfId="66" applyNumberFormat="1" applyFont="1" applyFill="1" applyBorder="1" applyAlignment="1">
      <alignment horizontal="center"/>
      <protection/>
    </xf>
    <xf numFmtId="2" fontId="7" fillId="0" borderId="0" xfId="66" applyNumberFormat="1" applyFont="1" applyFill="1" applyBorder="1" applyAlignment="1">
      <alignment horizontal="center"/>
      <protection/>
    </xf>
    <xf numFmtId="2" fontId="0" fillId="0" borderId="0" xfId="0" applyNumberFormat="1" applyFont="1" applyAlignment="1">
      <alignment horizontal="right"/>
    </xf>
    <xf numFmtId="2" fontId="7" fillId="0" borderId="11" xfId="66" applyNumberFormat="1" applyFont="1" applyFill="1" applyBorder="1" applyAlignment="1">
      <alignment horizontal="center"/>
      <protection/>
    </xf>
    <xf numFmtId="2" fontId="7" fillId="10" borderId="10" xfId="66" applyNumberFormat="1" applyFont="1" applyFill="1" applyBorder="1" applyAlignment="1">
      <alignment horizontal="center"/>
      <protection/>
    </xf>
    <xf numFmtId="2" fontId="8" fillId="24" borderId="11" xfId="65" applyNumberFormat="1" applyFont="1" applyFill="1" applyBorder="1" applyAlignment="1">
      <alignment horizontal="center"/>
    </xf>
    <xf numFmtId="2" fontId="7" fillId="10" borderId="11" xfId="66" applyNumberFormat="1" applyFont="1" applyFill="1" applyBorder="1" applyAlignment="1">
      <alignment horizontal="center"/>
      <protection/>
    </xf>
    <xf numFmtId="2" fontId="0" fillId="10" borderId="0" xfId="0" applyNumberFormat="1" applyFill="1" applyAlignment="1">
      <alignment/>
    </xf>
    <xf numFmtId="0" fontId="0" fillId="1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25" borderId="0" xfId="0" applyNumberFormat="1" applyFill="1" applyAlignment="1">
      <alignment horizontal="center"/>
    </xf>
    <xf numFmtId="2" fontId="7" fillId="17" borderId="0" xfId="65" applyNumberFormat="1" applyFont="1" applyFill="1" applyBorder="1" applyAlignment="1">
      <alignment horizontal="center"/>
    </xf>
    <xf numFmtId="2" fontId="7" fillId="26" borderId="10" xfId="65" applyNumberFormat="1" applyFont="1" applyFill="1" applyBorder="1" applyAlignment="1">
      <alignment horizontal="center"/>
    </xf>
    <xf numFmtId="2" fontId="31" fillId="24" borderId="10" xfId="65" applyNumberFormat="1" applyFont="1" applyFill="1" applyBorder="1" applyAlignment="1">
      <alignment horizontal="center"/>
    </xf>
    <xf numFmtId="2" fontId="3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0" fontId="0" fillId="0" borderId="0" xfId="65" applyAlignment="1">
      <alignment/>
    </xf>
    <xf numFmtId="2" fontId="31" fillId="24" borderId="0" xfId="65" applyNumberFormat="1" applyFont="1" applyFill="1" applyBorder="1" applyAlignment="1">
      <alignment horizontal="center"/>
    </xf>
    <xf numFmtId="2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7" fillId="17" borderId="10" xfId="70" applyNumberFormat="1" applyFont="1" applyFill="1" applyBorder="1" applyAlignment="1">
      <alignment horizontal="center" vertical="center"/>
    </xf>
    <xf numFmtId="2" fontId="31" fillId="24" borderId="11" xfId="65" applyNumberFormat="1" applyFont="1" applyFill="1" applyBorder="1" applyAlignment="1">
      <alignment horizontal="center"/>
    </xf>
    <xf numFmtId="2" fontId="31" fillId="24" borderId="12" xfId="65" applyNumberFormat="1" applyFont="1" applyFill="1" applyBorder="1" applyAlignment="1">
      <alignment horizontal="center"/>
    </xf>
    <xf numFmtId="183" fontId="0" fillId="24" borderId="0" xfId="65" applyNumberFormat="1" applyFill="1" applyBorder="1" applyAlignment="1">
      <alignment horizontal="center"/>
    </xf>
    <xf numFmtId="2" fontId="32" fillId="0" borderId="0" xfId="0" applyNumberFormat="1" applyFont="1" applyFill="1" applyBorder="1" applyAlignment="1">
      <alignment/>
    </xf>
    <xf numFmtId="2" fontId="7" fillId="7" borderId="10" xfId="70" applyNumberFormat="1" applyFont="1" applyFill="1" applyBorder="1" applyAlignment="1">
      <alignment horizontal="center"/>
    </xf>
    <xf numFmtId="0" fontId="0" fillId="7" borderId="0" xfId="65" applyFill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e_Foglio1" xfId="65"/>
    <cellStyle name="Normale_Foglio1_1" xfId="66"/>
    <cellStyle name="Note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99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Foglio2!$C$2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Foglio2!$A$3:$A$21</c:f>
              <c:strCache/>
            </c:strRef>
          </c:cat>
          <c:val>
            <c:numRef>
              <c:f>Foglio2!$C$3:$C$21</c:f>
              <c:numCache/>
            </c:numRef>
          </c:val>
          <c:smooth val="0"/>
        </c:ser>
        <c:ser>
          <c:idx val="1"/>
          <c:order val="1"/>
          <c:tx>
            <c:strRef>
              <c:f>Foglio2!$D$2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Foglio2!$A$3:$A$21</c:f>
              <c:strCache/>
            </c:strRef>
          </c:cat>
          <c:val>
            <c:numRef>
              <c:f>Foglio2!$D$3:$D$21</c:f>
              <c:numCache/>
            </c:numRef>
          </c:val>
          <c:smooth val="0"/>
        </c:ser>
        <c:ser>
          <c:idx val="2"/>
          <c:order val="2"/>
          <c:tx>
            <c:strRef>
              <c:f>Foglio2!$E$2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Foglio2!$A$3:$A$21</c:f>
              <c:strCache/>
            </c:strRef>
          </c:cat>
          <c:val>
            <c:numRef>
              <c:f>Foglio2!$E$3:$E$21</c:f>
              <c:numCache/>
            </c:numRef>
          </c:val>
          <c:smooth val="0"/>
        </c:ser>
        <c:ser>
          <c:idx val="3"/>
          <c:order val="3"/>
          <c:tx>
            <c:strRef>
              <c:f>Foglio2!$F$2</c:f>
              <c:strCache>
                <c:ptCount val="1"/>
                <c:pt idx="0">
                  <c:v>Cerisola et al (2000)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Foglio2!$A$3:$A$21</c:f>
              <c:strCache/>
            </c:strRef>
          </c:cat>
          <c:val>
            <c:numRef>
              <c:f>Foglio2!$F$3:$F$21</c:f>
              <c:numCache/>
            </c:numRef>
          </c:val>
          <c:smooth val="0"/>
        </c:ser>
        <c:ser>
          <c:idx val="4"/>
          <c:order val="4"/>
          <c:tx>
            <c:strRef>
              <c:f>Foglio2!$G$2</c:f>
              <c:strCache>
                <c:ptCount val="1"/>
                <c:pt idx="0">
                  <c:v>Szekely (2003)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Foglio2!$A$3:$A$21</c:f>
              <c:strCache/>
            </c:strRef>
          </c:cat>
          <c:val>
            <c:numRef>
              <c:f>Foglio2!$G$3:$G$21</c:f>
              <c:numCache/>
            </c:numRef>
          </c:val>
          <c:smooth val="0"/>
        </c:ser>
        <c:ser>
          <c:idx val="5"/>
          <c:order val="5"/>
          <c:tx>
            <c:strRef>
              <c:f>Foglio2!$H$2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Foglio2!$A$3:$A$21</c:f>
              <c:strCache/>
            </c:strRef>
          </c:cat>
          <c:val>
            <c:numRef>
              <c:f>Foglio2!$H$3:$H$21</c:f>
              <c:numCache/>
            </c:numRef>
          </c:val>
          <c:smooth val="0"/>
        </c:ser>
        <c:ser>
          <c:idx val="6"/>
          <c:order val="6"/>
          <c:tx>
            <c:strRef>
              <c:f>Foglio2!$I$2</c:f>
              <c:strCache>
                <c:ptCount val="1"/>
                <c:pt idx="0">
                  <c:v>SWIID (gini_net)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Foglio2!$A$3:$A$21</c:f>
              <c:strCache/>
            </c:strRef>
          </c:cat>
          <c:val>
            <c:numRef>
              <c:f>Foglio2!$I$3:$I$21</c:f>
              <c:numCache/>
            </c:numRef>
          </c:val>
          <c:smooth val="0"/>
        </c:ser>
        <c:ser>
          <c:idx val="7"/>
          <c:order val="7"/>
          <c:tx>
            <c:strRef>
              <c:f>Foglio2!$J$2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Foglio2!$A$3:$A$21</c:f>
              <c:strCache/>
            </c:strRef>
          </c:cat>
          <c:val>
            <c:numRef>
              <c:f>Foglio2!$J$3:$J$21</c:f>
              <c:numCache/>
            </c:numRef>
          </c:val>
          <c:smooth val="0"/>
        </c:ser>
        <c:ser>
          <c:idx val="8"/>
          <c:order val="8"/>
          <c:tx>
            <c:strRef>
              <c:f>Foglio2!$K$2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Foglio2!$A$3:$A$21</c:f>
              <c:strCache/>
            </c:strRef>
          </c:cat>
          <c:val>
            <c:numRef>
              <c:f>Foglio2!$K$3:$K$21</c:f>
              <c:numCache/>
            </c:numRef>
          </c:val>
          <c:smooth val="0"/>
        </c:ser>
        <c:marker val="1"/>
        <c:axId val="2089571"/>
        <c:axId val="18806140"/>
      </c:lineChart>
      <c:catAx>
        <c:axId val="208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6140"/>
        <c:crosses val="autoZero"/>
        <c:auto val="1"/>
        <c:lblOffset val="100"/>
        <c:tickLblSkip val="1"/>
        <c:noMultiLvlLbl val="0"/>
      </c:catAx>
      <c:valAx>
        <c:axId val="18806140"/>
        <c:scaling>
          <c:orientation val="minMax"/>
          <c:max val="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9571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20725"/>
          <c:w val="0.17325"/>
          <c:h val="0.5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804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Foglio2!$C$281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Foglio2!$A$282:$A$300</c:f>
              <c:strCache/>
            </c:strRef>
          </c:cat>
          <c:val>
            <c:numRef>
              <c:f>Foglio2!$C$282:$C$300</c:f>
              <c:numCache/>
            </c:numRef>
          </c:val>
          <c:smooth val="0"/>
        </c:ser>
        <c:ser>
          <c:idx val="1"/>
          <c:order val="1"/>
          <c:tx>
            <c:strRef>
              <c:f>Foglio2!$D$281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Foglio2!$A$282:$A$300</c:f>
              <c:strCache/>
            </c:strRef>
          </c:cat>
          <c:val>
            <c:numRef>
              <c:f>Foglio2!$D$282:$D$300</c:f>
              <c:numCache/>
            </c:numRef>
          </c:val>
          <c:smooth val="0"/>
        </c:ser>
        <c:ser>
          <c:idx val="2"/>
          <c:order val="2"/>
          <c:tx>
            <c:strRef>
              <c:f>Foglio2!$E$281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Foglio2!$A$282:$A$300</c:f>
              <c:strCache/>
            </c:strRef>
          </c:cat>
          <c:val>
            <c:numRef>
              <c:f>Foglio2!$E$282:$E$300</c:f>
              <c:numCache/>
            </c:numRef>
          </c:val>
          <c:smooth val="0"/>
        </c:ser>
        <c:ser>
          <c:idx val="3"/>
          <c:order val="3"/>
          <c:tx>
            <c:strRef>
              <c:f>Foglio2!$F$281</c:f>
              <c:strCache>
                <c:ptCount val="1"/>
                <c:pt idx="0">
                  <c:v>Gasparini (2003)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Foglio2!$A$282:$A$300</c:f>
              <c:strCache/>
            </c:strRef>
          </c:cat>
          <c:val>
            <c:numRef>
              <c:f>Foglio2!$F$282:$F$300</c:f>
              <c:numCache/>
            </c:numRef>
          </c:val>
          <c:smooth val="0"/>
        </c:ser>
        <c:ser>
          <c:idx val="4"/>
          <c:order val="4"/>
          <c:tx>
            <c:strRef>
              <c:f>Foglio2!$G$281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Foglio2!$A$282:$A$300</c:f>
              <c:strCache/>
            </c:strRef>
          </c:cat>
          <c:val>
            <c:numRef>
              <c:f>Foglio2!$G$282:$G$300</c:f>
              <c:numCache/>
            </c:numRef>
          </c:val>
          <c:smooth val="0"/>
        </c:ser>
        <c:ser>
          <c:idx val="5"/>
          <c:order val="5"/>
          <c:tx>
            <c:strRef>
              <c:f>Foglio2!$H$281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Foglio2!$A$282:$A$300</c:f>
              <c:strCache/>
            </c:strRef>
          </c:cat>
          <c:val>
            <c:numRef>
              <c:f>Foglio2!$H$282:$H$300</c:f>
              <c:numCache/>
            </c:numRef>
          </c:val>
          <c:smooth val="0"/>
        </c:ser>
        <c:ser>
          <c:idx val="6"/>
          <c:order val="6"/>
          <c:tx>
            <c:strRef>
              <c:f>Foglio2!$I$281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Foglio2!$A$282:$A$300</c:f>
              <c:strCache/>
            </c:strRef>
          </c:cat>
          <c:val>
            <c:numRef>
              <c:f>Foglio2!$I$282:$I$300</c:f>
              <c:numCache/>
            </c:numRef>
          </c:val>
          <c:smooth val="0"/>
        </c:ser>
        <c:marker val="1"/>
        <c:axId val="61185453"/>
        <c:axId val="13798166"/>
      </c:line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8166"/>
        <c:crosses val="autoZero"/>
        <c:auto val="1"/>
        <c:lblOffset val="100"/>
        <c:tickLblSkip val="1"/>
        <c:noMultiLvlLbl val="0"/>
      </c:catAx>
      <c:valAx>
        <c:axId val="13798166"/>
        <c:scaling>
          <c:orientation val="minMax"/>
          <c:min val="4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5453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252"/>
          <c:w val="0.1685"/>
          <c:h val="0.4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2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Foglio2!$C$307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Foglio2!$A$308:$A$326</c:f>
              <c:strCache/>
            </c:strRef>
          </c:cat>
          <c:val>
            <c:numRef>
              <c:f>Foglio2!$C$308:$C$326</c:f>
              <c:numCache/>
            </c:numRef>
          </c:val>
          <c:smooth val="0"/>
        </c:ser>
        <c:ser>
          <c:idx val="1"/>
          <c:order val="1"/>
          <c:tx>
            <c:strRef>
              <c:f>Foglio2!$D$307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Foglio2!$A$308:$A$326</c:f>
              <c:strCache/>
            </c:strRef>
          </c:cat>
          <c:val>
            <c:numRef>
              <c:f>Foglio2!$D$308:$D$326</c:f>
              <c:numCache/>
            </c:numRef>
          </c:val>
          <c:smooth val="0"/>
        </c:ser>
        <c:ser>
          <c:idx val="2"/>
          <c:order val="2"/>
          <c:tx>
            <c:strRef>
              <c:f>Foglio2!$E$307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Foglio2!$A$308:$A$326</c:f>
              <c:strCache/>
            </c:strRef>
          </c:cat>
          <c:val>
            <c:numRef>
              <c:f>Foglio2!$E$308:$E$326</c:f>
              <c:numCache/>
            </c:numRef>
          </c:val>
          <c:smooth val="0"/>
        </c:ser>
        <c:ser>
          <c:idx val="3"/>
          <c:order val="3"/>
          <c:tx>
            <c:strRef>
              <c:f>Foglio2!$F$307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Foglio2!$A$308:$A$326</c:f>
              <c:strCache/>
            </c:strRef>
          </c:cat>
          <c:val>
            <c:numRef>
              <c:f>Foglio2!$F$308:$F$326</c:f>
              <c:numCache/>
            </c:numRef>
          </c:val>
          <c:smooth val="0"/>
        </c:ser>
        <c:ser>
          <c:idx val="4"/>
          <c:order val="4"/>
          <c:tx>
            <c:strRef>
              <c:f>Foglio2!$G$307</c:f>
              <c:strCache>
                <c:ptCount val="1"/>
                <c:pt idx="0">
                  <c:v>Szekely (2003)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Foglio2!$A$308:$A$326</c:f>
              <c:strCache/>
            </c:strRef>
          </c:cat>
          <c:val>
            <c:numRef>
              <c:f>Foglio2!$G$308:$G$326</c:f>
              <c:numCache/>
            </c:numRef>
          </c:val>
          <c:smooth val="0"/>
        </c:ser>
        <c:ser>
          <c:idx val="5"/>
          <c:order val="5"/>
          <c:tx>
            <c:strRef>
              <c:f>Foglio2!$H$307</c:f>
              <c:strCache>
                <c:ptCount val="1"/>
                <c:pt idx="0">
                  <c:v>Szekely and Hilgert (2002)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Foglio2!$A$308:$A$326</c:f>
              <c:strCache/>
            </c:strRef>
          </c:cat>
          <c:val>
            <c:numRef>
              <c:f>Foglio2!$H$308:$H$326</c:f>
              <c:numCache/>
            </c:numRef>
          </c:val>
          <c:smooth val="0"/>
        </c:ser>
        <c:ser>
          <c:idx val="6"/>
          <c:order val="6"/>
          <c:tx>
            <c:strRef>
              <c:f>Foglio2!$I$307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Foglio2!$A$308:$A$326</c:f>
              <c:strCache/>
            </c:strRef>
          </c:cat>
          <c:val>
            <c:numRef>
              <c:f>Foglio2!$I$308:$I$326</c:f>
              <c:numCache/>
            </c:numRef>
          </c:val>
          <c:smooth val="0"/>
        </c:ser>
        <c:ser>
          <c:idx val="7"/>
          <c:order val="7"/>
          <c:tx>
            <c:strRef>
              <c:f>Foglio2!$J$307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Foglio2!$A$308:$A$326</c:f>
              <c:strCache/>
            </c:strRef>
          </c:cat>
          <c:val>
            <c:numRef>
              <c:f>Foglio2!$J$308:$J$326</c:f>
              <c:numCache/>
            </c:numRef>
          </c:val>
          <c:smooth val="0"/>
        </c:ser>
        <c:ser>
          <c:idx val="8"/>
          <c:order val="8"/>
          <c:tx>
            <c:strRef>
              <c:f>Foglio2!$K$307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Foglio2!$A$308:$A$326</c:f>
              <c:strCache/>
            </c:strRef>
          </c:cat>
          <c:val>
            <c:numRef>
              <c:f>Foglio2!$K$308:$K$326</c:f>
              <c:numCache/>
            </c:numRef>
          </c:val>
          <c:smooth val="0"/>
        </c:ser>
        <c:marker val="1"/>
        <c:axId val="57074631"/>
        <c:axId val="43909632"/>
      </c:line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9632"/>
        <c:crosses val="autoZero"/>
        <c:auto val="1"/>
        <c:lblOffset val="100"/>
        <c:tickLblSkip val="1"/>
        <c:noMultiLvlLbl val="0"/>
      </c:catAx>
      <c:valAx>
        <c:axId val="43909632"/>
        <c:scaling>
          <c:orientation val="minMax"/>
          <c:max val="60"/>
          <c:min val="4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63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19325"/>
          <c:w val="0.22025"/>
          <c:h val="0.5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8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Foglio2!$C$333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Foglio2!$A$334:$A$352</c:f>
              <c:strCache/>
            </c:strRef>
          </c:cat>
          <c:val>
            <c:numRef>
              <c:f>Foglio2!$C$334:$C$352</c:f>
              <c:numCache/>
            </c:numRef>
          </c:val>
          <c:smooth val="0"/>
        </c:ser>
        <c:ser>
          <c:idx val="1"/>
          <c:order val="1"/>
          <c:tx>
            <c:strRef>
              <c:f>Foglio2!$D$333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Foglio2!$A$334:$A$352</c:f>
              <c:strCache/>
            </c:strRef>
          </c:cat>
          <c:val>
            <c:numRef>
              <c:f>Foglio2!$D$334:$D$352</c:f>
              <c:numCache/>
            </c:numRef>
          </c:val>
          <c:smooth val="0"/>
        </c:ser>
        <c:ser>
          <c:idx val="2"/>
          <c:order val="2"/>
          <c:tx>
            <c:strRef>
              <c:f>Foglio2!$E$333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Foglio2!$A$334:$A$352</c:f>
              <c:strCache/>
            </c:strRef>
          </c:cat>
          <c:val>
            <c:numRef>
              <c:f>Foglio2!$E$334:$E$352</c:f>
              <c:numCache/>
            </c:numRef>
          </c:val>
          <c:smooth val="0"/>
        </c:ser>
        <c:ser>
          <c:idx val="3"/>
          <c:order val="3"/>
          <c:tx>
            <c:strRef>
              <c:f>Foglio2!$F$333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Foglio2!$A$334:$A$352</c:f>
              <c:strCache/>
            </c:strRef>
          </c:cat>
          <c:val>
            <c:numRef>
              <c:f>Foglio2!$F$334:$F$352</c:f>
              <c:numCache/>
            </c:numRef>
          </c:val>
          <c:smooth val="0"/>
        </c:ser>
        <c:ser>
          <c:idx val="4"/>
          <c:order val="4"/>
          <c:tx>
            <c:strRef>
              <c:f>Foglio2!$G$333</c:f>
              <c:strCache>
                <c:ptCount val="1"/>
                <c:pt idx="0">
                  <c:v>others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Foglio2!$A$334:$A$352</c:f>
              <c:strCache/>
            </c:strRef>
          </c:cat>
          <c:val>
            <c:numRef>
              <c:f>Foglio2!$G$334:$G$352</c:f>
              <c:numCache/>
            </c:numRef>
          </c:val>
          <c:smooth val="0"/>
        </c:ser>
        <c:ser>
          <c:idx val="5"/>
          <c:order val="5"/>
          <c:tx>
            <c:strRef>
              <c:f>Foglio2!$H$333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Foglio2!$A$334:$A$352</c:f>
              <c:strCache/>
            </c:strRef>
          </c:cat>
          <c:val>
            <c:numRef>
              <c:f>Foglio2!$H$334:$H$352</c:f>
              <c:numCache/>
            </c:numRef>
          </c:val>
          <c:smooth val="0"/>
        </c:ser>
        <c:ser>
          <c:idx val="6"/>
          <c:order val="6"/>
          <c:tx>
            <c:strRef>
              <c:f>Foglio2!$I$333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Foglio2!$A$334:$A$352</c:f>
              <c:strCache/>
            </c:strRef>
          </c:cat>
          <c:val>
            <c:numRef>
              <c:f>Foglio2!$I$334:$I$352</c:f>
              <c:numCache/>
            </c:numRef>
          </c:val>
          <c:smooth val="0"/>
        </c:ser>
        <c:ser>
          <c:idx val="7"/>
          <c:order val="7"/>
          <c:tx>
            <c:strRef>
              <c:f>Foglio2!$J$333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Foglio2!$A$334:$A$352</c:f>
              <c:strCache/>
            </c:strRef>
          </c:cat>
          <c:val>
            <c:numRef>
              <c:f>Foglio2!$J$334:$J$352</c:f>
              <c:numCache/>
            </c:numRef>
          </c:val>
          <c:smooth val="0"/>
        </c:ser>
        <c:marker val="1"/>
        <c:axId val="59642369"/>
        <c:axId val="67019274"/>
      </c:lineChart>
      <c:catAx>
        <c:axId val="5964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19274"/>
        <c:crosses val="autoZero"/>
        <c:auto val="1"/>
        <c:lblOffset val="100"/>
        <c:tickLblSkip val="1"/>
        <c:noMultiLvlLbl val="0"/>
      </c:catAx>
      <c:valAx>
        <c:axId val="67019274"/>
        <c:scaling>
          <c:orientation val="minMax"/>
          <c:max val="60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423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24"/>
          <c:w val="0.2145"/>
          <c:h val="0.4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2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Foglio2!$C$359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Foglio2!$A$360:$A$378</c:f>
              <c:strCache/>
            </c:strRef>
          </c:cat>
          <c:val>
            <c:numRef>
              <c:f>Foglio2!$C$360:$C$378</c:f>
              <c:numCache/>
            </c:numRef>
          </c:val>
          <c:smooth val="0"/>
        </c:ser>
        <c:ser>
          <c:idx val="1"/>
          <c:order val="1"/>
          <c:tx>
            <c:strRef>
              <c:f>Foglio2!$D$359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Foglio2!$A$360:$A$378</c:f>
              <c:strCache/>
            </c:strRef>
          </c:cat>
          <c:val>
            <c:numRef>
              <c:f>Foglio2!$D$360:$D$378</c:f>
              <c:numCache/>
            </c:numRef>
          </c:val>
          <c:smooth val="0"/>
        </c:ser>
        <c:ser>
          <c:idx val="2"/>
          <c:order val="2"/>
          <c:tx>
            <c:strRef>
              <c:f>Foglio2!$E$359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Foglio2!$A$360:$A$378</c:f>
              <c:strCache/>
            </c:strRef>
          </c:cat>
          <c:val>
            <c:numRef>
              <c:f>Foglio2!$E$360:$E$378</c:f>
              <c:numCache/>
            </c:numRef>
          </c:val>
          <c:smooth val="0"/>
        </c:ser>
        <c:ser>
          <c:idx val="3"/>
          <c:order val="3"/>
          <c:tx>
            <c:strRef>
              <c:f>Foglio2!$F$359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Foglio2!$A$360:$A$378</c:f>
              <c:strCache/>
            </c:strRef>
          </c:cat>
          <c:val>
            <c:numRef>
              <c:f>Foglio2!$F$360:$F$378</c:f>
              <c:numCache/>
            </c:numRef>
          </c:val>
          <c:smooth val="0"/>
        </c:ser>
        <c:ser>
          <c:idx val="4"/>
          <c:order val="4"/>
          <c:tx>
            <c:strRef>
              <c:f>Foglio2!$G$359</c:f>
              <c:strCache>
                <c:ptCount val="1"/>
                <c:pt idx="0">
                  <c:v>Szekely and Hilgert (2002)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Foglio2!$A$360:$A$378</c:f>
              <c:strCache/>
            </c:strRef>
          </c:cat>
          <c:val>
            <c:numRef>
              <c:f>Foglio2!$G$360:$G$378</c:f>
              <c:numCache/>
            </c:numRef>
          </c:val>
          <c:smooth val="0"/>
        </c:ser>
        <c:ser>
          <c:idx val="5"/>
          <c:order val="5"/>
          <c:tx>
            <c:strRef>
              <c:f>Foglio2!$H$359</c:f>
              <c:strCache>
                <c:ptCount val="1"/>
                <c:pt idx="0">
                  <c:v>IADB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Foglio2!$A$360:$A$378</c:f>
              <c:strCache/>
            </c:strRef>
          </c:cat>
          <c:val>
            <c:numRef>
              <c:f>Foglio2!$H$360:$H$378</c:f>
              <c:numCache/>
            </c:numRef>
          </c:val>
          <c:smooth val="0"/>
        </c:ser>
        <c:ser>
          <c:idx val="6"/>
          <c:order val="6"/>
          <c:tx>
            <c:strRef>
              <c:f>Foglio2!$I$359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Foglio2!$A$360:$A$378</c:f>
              <c:strCache/>
            </c:strRef>
          </c:cat>
          <c:val>
            <c:numRef>
              <c:f>Foglio2!$I$360:$I$378</c:f>
              <c:numCache/>
            </c:numRef>
          </c:val>
          <c:smooth val="0"/>
        </c:ser>
        <c:ser>
          <c:idx val="7"/>
          <c:order val="7"/>
          <c:tx>
            <c:strRef>
              <c:f>Foglio2!$J$359</c:f>
              <c:strCache>
                <c:ptCount val="1"/>
                <c:pt idx="0">
                  <c:v>SWIID (gini_net)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Foglio2!$A$360:$A$378</c:f>
              <c:strCache/>
            </c:strRef>
          </c:cat>
          <c:val>
            <c:numRef>
              <c:f>Foglio2!$J$360:$J$378</c:f>
              <c:numCache/>
            </c:numRef>
          </c:val>
          <c:smooth val="0"/>
        </c:ser>
        <c:ser>
          <c:idx val="8"/>
          <c:order val="8"/>
          <c:tx>
            <c:strRef>
              <c:f>Foglio2!$K$359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Foglio2!$A$360:$A$378</c:f>
              <c:strCache/>
            </c:strRef>
          </c:cat>
          <c:val>
            <c:numRef>
              <c:f>Foglio2!$K$360:$K$378</c:f>
              <c:numCache/>
            </c:numRef>
          </c:val>
          <c:smooth val="0"/>
        </c:ser>
        <c:marker val="1"/>
        <c:axId val="66302555"/>
        <c:axId val="59852084"/>
      </c:lineChart>
      <c:catAx>
        <c:axId val="663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52084"/>
        <c:crosses val="autoZero"/>
        <c:auto val="1"/>
        <c:lblOffset val="100"/>
        <c:tickLblSkip val="1"/>
        <c:noMultiLvlLbl val="0"/>
      </c:catAx>
      <c:valAx>
        <c:axId val="59852084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2555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19325"/>
          <c:w val="0.22025"/>
          <c:h val="0.5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8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Foglio2!$C$385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Foglio2!$A$386:$A$404</c:f>
              <c:strCache/>
            </c:strRef>
          </c:cat>
          <c:val>
            <c:numRef>
              <c:f>Foglio2!$C$386:$C$404</c:f>
              <c:numCache/>
            </c:numRef>
          </c:val>
          <c:smooth val="0"/>
        </c:ser>
        <c:ser>
          <c:idx val="1"/>
          <c:order val="1"/>
          <c:tx>
            <c:strRef>
              <c:f>Foglio2!$D$385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Foglio2!$A$386:$A$404</c:f>
              <c:strCache/>
            </c:strRef>
          </c:cat>
          <c:val>
            <c:numRef>
              <c:f>Foglio2!$D$386:$D$404</c:f>
              <c:numCache/>
            </c:numRef>
          </c:val>
          <c:smooth val="0"/>
        </c:ser>
        <c:ser>
          <c:idx val="2"/>
          <c:order val="2"/>
          <c:tx>
            <c:strRef>
              <c:f>Foglio2!$E$385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Foglio2!$A$386:$A$404</c:f>
              <c:strCache/>
            </c:strRef>
          </c:cat>
          <c:val>
            <c:numRef>
              <c:f>Foglio2!$E$386:$E$404</c:f>
              <c:numCache/>
            </c:numRef>
          </c:val>
          <c:smooth val="0"/>
        </c:ser>
        <c:ser>
          <c:idx val="3"/>
          <c:order val="3"/>
          <c:tx>
            <c:strRef>
              <c:f>Foglio2!$F$385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Foglio2!$A$386:$A$404</c:f>
              <c:strCache/>
            </c:strRef>
          </c:cat>
          <c:val>
            <c:numRef>
              <c:f>Foglio2!$F$386:$F$404</c:f>
              <c:numCache/>
            </c:numRef>
          </c:val>
          <c:smooth val="0"/>
        </c:ser>
        <c:ser>
          <c:idx val="4"/>
          <c:order val="4"/>
          <c:tx>
            <c:strRef>
              <c:f>Foglio2!$G$385</c:f>
              <c:strCache>
                <c:ptCount val="1"/>
                <c:pt idx="0">
                  <c:v>Szekely (2003)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Foglio2!$A$386:$A$404</c:f>
              <c:strCache/>
            </c:strRef>
          </c:cat>
          <c:val>
            <c:numRef>
              <c:f>Foglio2!$G$386:$G$404</c:f>
              <c:numCache/>
            </c:numRef>
          </c:val>
          <c:smooth val="0"/>
        </c:ser>
        <c:ser>
          <c:idx val="5"/>
          <c:order val="5"/>
          <c:tx>
            <c:strRef>
              <c:f>Foglio2!$H$385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Foglio2!$A$386:$A$404</c:f>
              <c:strCache/>
            </c:strRef>
          </c:cat>
          <c:val>
            <c:numRef>
              <c:f>Foglio2!$H$386:$H$404</c:f>
              <c:numCache/>
            </c:numRef>
          </c:val>
          <c:smooth val="0"/>
        </c:ser>
        <c:ser>
          <c:idx val="6"/>
          <c:order val="6"/>
          <c:tx>
            <c:strRef>
              <c:f>Foglio2!$I$385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Foglio2!$A$386:$A$404</c:f>
              <c:strCache/>
            </c:strRef>
          </c:cat>
          <c:val>
            <c:numRef>
              <c:f>Foglio2!$I$386:$I$404</c:f>
              <c:numCache/>
            </c:numRef>
          </c:val>
          <c:smooth val="0"/>
        </c:ser>
        <c:ser>
          <c:idx val="7"/>
          <c:order val="7"/>
          <c:tx>
            <c:strRef>
              <c:f>Foglio2!$J$385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Foglio2!$A$386:$A$404</c:f>
              <c:strCache/>
            </c:strRef>
          </c:cat>
          <c:val>
            <c:numRef>
              <c:f>Foglio2!$J$386:$J$404</c:f>
              <c:numCache/>
            </c:numRef>
          </c:val>
          <c:smooth val="0"/>
        </c:ser>
        <c:marker val="1"/>
        <c:axId val="1797845"/>
        <c:axId val="16180606"/>
      </c:lineChart>
      <c:catAx>
        <c:axId val="179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0606"/>
        <c:crosses val="autoZero"/>
        <c:auto val="1"/>
        <c:lblOffset val="100"/>
        <c:tickLblSkip val="1"/>
        <c:noMultiLvlLbl val="0"/>
      </c:catAx>
      <c:valAx>
        <c:axId val="16180606"/>
        <c:scaling>
          <c:orientation val="minMax"/>
          <c:max val="60"/>
          <c:min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45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24"/>
          <c:w val="0.2145"/>
          <c:h val="0.4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2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Foglio2!$C$411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Foglio2!$A$412:$A$430</c:f>
              <c:strCache/>
            </c:strRef>
          </c:cat>
          <c:val>
            <c:numRef>
              <c:f>Foglio2!$C$412:$C$430</c:f>
              <c:numCache/>
            </c:numRef>
          </c:val>
          <c:smooth val="0"/>
        </c:ser>
        <c:ser>
          <c:idx val="1"/>
          <c:order val="1"/>
          <c:tx>
            <c:strRef>
              <c:f>Foglio2!$D$411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Foglio2!$A$412:$A$430</c:f>
              <c:strCache/>
            </c:strRef>
          </c:cat>
          <c:val>
            <c:numRef>
              <c:f>Foglio2!$D$412:$D$430</c:f>
              <c:numCache/>
            </c:numRef>
          </c:val>
          <c:smooth val="0"/>
        </c:ser>
        <c:ser>
          <c:idx val="2"/>
          <c:order val="2"/>
          <c:tx>
            <c:strRef>
              <c:f>Foglio2!$E$411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Foglio2!$A$412:$A$430</c:f>
              <c:strCache/>
            </c:strRef>
          </c:cat>
          <c:val>
            <c:numRef>
              <c:f>Foglio2!$E$412:$E$430</c:f>
              <c:numCache/>
            </c:numRef>
          </c:val>
          <c:smooth val="0"/>
        </c:ser>
        <c:ser>
          <c:idx val="3"/>
          <c:order val="3"/>
          <c:tx>
            <c:strRef>
              <c:f>Foglio2!$F$411</c:f>
              <c:strCache>
                <c:ptCount val="1"/>
                <c:pt idx="0">
                  <c:v>Szekely (2003)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Foglio2!$A$412:$A$430</c:f>
              <c:strCache/>
            </c:strRef>
          </c:cat>
          <c:val>
            <c:numRef>
              <c:f>Foglio2!$F$412:$F$430</c:f>
              <c:numCache/>
            </c:numRef>
          </c:val>
          <c:smooth val="0"/>
        </c:ser>
        <c:ser>
          <c:idx val="4"/>
          <c:order val="4"/>
          <c:tx>
            <c:strRef>
              <c:f>Foglio2!$G$411</c:f>
              <c:strCache>
                <c:ptCount val="1"/>
                <c:pt idx="0">
                  <c:v>Szekely and Hilgert (2002)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Foglio2!$A$412:$A$430</c:f>
              <c:strCache/>
            </c:strRef>
          </c:cat>
          <c:val>
            <c:numRef>
              <c:f>Foglio2!$G$412:$G$430</c:f>
              <c:numCache/>
            </c:numRef>
          </c:val>
          <c:smooth val="0"/>
        </c:ser>
        <c:ser>
          <c:idx val="5"/>
          <c:order val="5"/>
          <c:tx>
            <c:strRef>
              <c:f>Foglio2!$H$411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Foglio2!$A$412:$A$430</c:f>
              <c:strCache/>
            </c:strRef>
          </c:cat>
          <c:val>
            <c:numRef>
              <c:f>Foglio2!$H$412:$H$430</c:f>
              <c:numCache/>
            </c:numRef>
          </c:val>
          <c:smooth val="0"/>
        </c:ser>
        <c:ser>
          <c:idx val="6"/>
          <c:order val="6"/>
          <c:tx>
            <c:strRef>
              <c:f>Foglio2!$I$411</c:f>
              <c:strCache>
                <c:ptCount val="1"/>
                <c:pt idx="0">
                  <c:v>SWIID (gini_net)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Foglio2!$A$412:$A$430</c:f>
              <c:strCache/>
            </c:strRef>
          </c:cat>
          <c:val>
            <c:numRef>
              <c:f>Foglio2!$I$412:$I$430</c:f>
              <c:numCache/>
            </c:numRef>
          </c:val>
          <c:smooth val="0"/>
        </c:ser>
        <c:ser>
          <c:idx val="7"/>
          <c:order val="7"/>
          <c:tx>
            <c:strRef>
              <c:f>Foglio2!$J$411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Foglio2!$A$412:$A$430</c:f>
              <c:strCache/>
            </c:strRef>
          </c:cat>
          <c:val>
            <c:numRef>
              <c:f>Foglio2!$J$412:$J$430</c:f>
              <c:numCache/>
            </c:numRef>
          </c:val>
          <c:smooth val="0"/>
        </c:ser>
        <c:marker val="1"/>
        <c:axId val="11407727"/>
        <c:axId val="35560680"/>
      </c:line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60680"/>
        <c:crosses val="autoZero"/>
        <c:auto val="1"/>
        <c:lblOffset val="100"/>
        <c:tickLblSkip val="1"/>
        <c:noMultiLvlLbl val="0"/>
      </c:catAx>
      <c:valAx>
        <c:axId val="35560680"/>
        <c:scaling>
          <c:orientation val="minMax"/>
          <c:max val="50"/>
          <c:min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07727"/>
        <c:crossesAt val="1"/>
        <c:crossBetween val="between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224"/>
          <c:w val="0.22025"/>
          <c:h val="0.4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2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Foglio2!$C$437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Foglio2!$A$438:$A$456</c:f>
              <c:strCache/>
            </c:strRef>
          </c:cat>
          <c:val>
            <c:numRef>
              <c:f>Foglio2!$C$438:$C$456</c:f>
              <c:numCache/>
            </c:numRef>
          </c:val>
          <c:smooth val="0"/>
        </c:ser>
        <c:ser>
          <c:idx val="1"/>
          <c:order val="1"/>
          <c:tx>
            <c:strRef>
              <c:f>Foglio2!$D$437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Foglio2!$A$438:$A$456</c:f>
              <c:strCache/>
            </c:strRef>
          </c:cat>
          <c:val>
            <c:numRef>
              <c:f>Foglio2!$D$438:$D$456</c:f>
              <c:numCache/>
            </c:numRef>
          </c:val>
          <c:smooth val="0"/>
        </c:ser>
        <c:ser>
          <c:idx val="2"/>
          <c:order val="2"/>
          <c:tx>
            <c:strRef>
              <c:f>Foglio2!$E$437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Foglio2!$A$438:$A$456</c:f>
              <c:strCache/>
            </c:strRef>
          </c:cat>
          <c:val>
            <c:numRef>
              <c:f>Foglio2!$E$438:$E$456</c:f>
              <c:numCache/>
            </c:numRef>
          </c:val>
          <c:smooth val="0"/>
        </c:ser>
        <c:ser>
          <c:idx val="3"/>
          <c:order val="3"/>
          <c:tx>
            <c:strRef>
              <c:f>Foglio2!$F$437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Foglio2!$A$438:$A$456</c:f>
              <c:strCache/>
            </c:strRef>
          </c:cat>
          <c:val>
            <c:numRef>
              <c:f>Foglio2!$F$438:$F$456</c:f>
              <c:numCache/>
            </c:numRef>
          </c:val>
          <c:smooth val="0"/>
        </c:ser>
        <c:ser>
          <c:idx val="4"/>
          <c:order val="4"/>
          <c:tx>
            <c:strRef>
              <c:f>Foglio2!$G$437</c:f>
              <c:strCache>
                <c:ptCount val="1"/>
                <c:pt idx="0">
                  <c:v>Szekely (2003)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Foglio2!$A$438:$A$456</c:f>
              <c:strCache/>
            </c:strRef>
          </c:cat>
          <c:val>
            <c:numRef>
              <c:f>Foglio2!$G$438:$G$456</c:f>
              <c:numCache/>
            </c:numRef>
          </c:val>
          <c:smooth val="0"/>
        </c:ser>
        <c:ser>
          <c:idx val="5"/>
          <c:order val="5"/>
          <c:tx>
            <c:strRef>
              <c:f>Foglio2!$H$437</c:f>
              <c:strCache>
                <c:ptCount val="1"/>
                <c:pt idx="0">
                  <c:v>Szekely and Hilgert (2002)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Foglio2!$A$438:$A$456</c:f>
              <c:strCache/>
            </c:strRef>
          </c:cat>
          <c:val>
            <c:numRef>
              <c:f>Foglio2!$H$438:$H$456</c:f>
              <c:numCache/>
            </c:numRef>
          </c:val>
          <c:smooth val="0"/>
        </c:ser>
        <c:ser>
          <c:idx val="6"/>
          <c:order val="6"/>
          <c:tx>
            <c:strRef>
              <c:f>Foglio2!$I$437</c:f>
              <c:strCache>
                <c:ptCount val="1"/>
                <c:pt idx="0">
                  <c:v>Rodriguez (2000)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Foglio2!$A$438:$A$456</c:f>
              <c:strCache/>
            </c:strRef>
          </c:cat>
          <c:val>
            <c:numRef>
              <c:f>Foglio2!$I$438:$I$456</c:f>
              <c:numCache/>
            </c:numRef>
          </c:val>
          <c:smooth val="0"/>
        </c:ser>
        <c:ser>
          <c:idx val="7"/>
          <c:order val="7"/>
          <c:tx>
            <c:strRef>
              <c:f>Foglio2!$J$437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Foglio2!$A$438:$A$456</c:f>
              <c:strCache/>
            </c:strRef>
          </c:cat>
          <c:val>
            <c:numRef>
              <c:f>Foglio2!$J$438:$J$456</c:f>
              <c:numCache/>
            </c:numRef>
          </c:val>
          <c:smooth val="0"/>
        </c:ser>
        <c:ser>
          <c:idx val="8"/>
          <c:order val="8"/>
          <c:tx>
            <c:strRef>
              <c:f>Foglio2!$K$437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Foglio2!$A$438:$A$456</c:f>
              <c:strCache/>
            </c:strRef>
          </c:cat>
          <c:val>
            <c:numRef>
              <c:f>Foglio2!$K$438:$K$456</c:f>
              <c:numCache/>
            </c:numRef>
          </c:val>
          <c:smooth val="0"/>
        </c:ser>
        <c:ser>
          <c:idx val="9"/>
          <c:order val="9"/>
          <c:tx>
            <c:strRef>
              <c:f>Foglio2!$L$437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Foglio2!$A$438:$A$456</c:f>
              <c:strCache/>
            </c:strRef>
          </c:cat>
          <c:val>
            <c:numRef>
              <c:f>Foglio2!$L$438:$L$456</c:f>
              <c:numCache/>
            </c:numRef>
          </c:val>
          <c:smooth val="0"/>
        </c:ser>
        <c:marker val="1"/>
        <c:axId val="51610665"/>
        <c:axId val="61842802"/>
      </c:line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42802"/>
        <c:crosses val="autoZero"/>
        <c:auto val="1"/>
        <c:lblOffset val="100"/>
        <c:tickLblSkip val="1"/>
        <c:noMultiLvlLbl val="0"/>
      </c:catAx>
      <c:valAx>
        <c:axId val="61842802"/>
        <c:scaling>
          <c:orientation val="minMax"/>
          <c:max val="55"/>
          <c:min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1066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16525"/>
          <c:w val="0.22025"/>
          <c:h val="0.5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8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Foglio2!$C$205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Foglio2!$A$206:$A$224</c:f>
              <c:strCache/>
            </c:strRef>
          </c:cat>
          <c:val>
            <c:numRef>
              <c:f>Foglio2!$C$206:$C$224</c:f>
              <c:numCache/>
            </c:numRef>
          </c:val>
          <c:smooth val="0"/>
        </c:ser>
        <c:ser>
          <c:idx val="1"/>
          <c:order val="1"/>
          <c:tx>
            <c:strRef>
              <c:f>Foglio2!$D$205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Foglio2!$A$206:$A$224</c:f>
              <c:strCache/>
            </c:strRef>
          </c:cat>
          <c:val>
            <c:numRef>
              <c:f>Foglio2!$D$206:$D$224</c:f>
              <c:numCache/>
            </c:numRef>
          </c:val>
          <c:smooth val="0"/>
        </c:ser>
        <c:ser>
          <c:idx val="2"/>
          <c:order val="2"/>
          <c:tx>
            <c:strRef>
              <c:f>Foglio2!$E$205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Foglio2!$A$206:$A$224</c:f>
              <c:strCache/>
            </c:strRef>
          </c:cat>
          <c:val>
            <c:numRef>
              <c:f>Foglio2!$E$206:$E$224</c:f>
              <c:numCache/>
            </c:numRef>
          </c:val>
          <c:smooth val="0"/>
        </c:ser>
        <c:ser>
          <c:idx val="3"/>
          <c:order val="3"/>
          <c:tx>
            <c:strRef>
              <c:f>Foglio2!$F$205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Foglio2!$A$206:$A$224</c:f>
              <c:strCache/>
            </c:strRef>
          </c:cat>
          <c:val>
            <c:numRef>
              <c:f>Foglio2!$F$206:$F$224</c:f>
              <c:numCache/>
            </c:numRef>
          </c:val>
          <c:smooth val="0"/>
        </c:ser>
        <c:ser>
          <c:idx val="4"/>
          <c:order val="4"/>
          <c:tx>
            <c:strRef>
              <c:f>Foglio2!$G$205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Foglio2!$A$206:$A$224</c:f>
              <c:strCache/>
            </c:strRef>
          </c:cat>
          <c:val>
            <c:numRef>
              <c:f>Foglio2!$G$206:$G$224</c:f>
              <c:numCache/>
            </c:numRef>
          </c:val>
          <c:smooth val="0"/>
        </c:ser>
        <c:ser>
          <c:idx val="5"/>
          <c:order val="5"/>
          <c:tx>
            <c:strRef>
              <c:f>Foglio2!$H$205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Foglio2!$A$206:$A$224</c:f>
              <c:strCache/>
            </c:strRef>
          </c:cat>
          <c:val>
            <c:numRef>
              <c:f>Foglio2!$H$206:$H$224</c:f>
              <c:numCache/>
            </c:numRef>
          </c:val>
          <c:smooth val="0"/>
        </c:ser>
        <c:ser>
          <c:idx val="6"/>
          <c:order val="6"/>
          <c:tx>
            <c:strRef>
              <c:f>Foglio2!$I$205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Foglio2!$A$206:$A$224</c:f>
              <c:strCache/>
            </c:strRef>
          </c:cat>
          <c:val>
            <c:numRef>
              <c:f>Foglio2!$I$206:$I$224</c:f>
              <c:numCache/>
            </c:numRef>
          </c:val>
          <c:smooth val="0"/>
        </c:ser>
        <c:marker val="1"/>
        <c:axId val="19714307"/>
        <c:axId val="43211036"/>
      </c:lineChart>
      <c:catAx>
        <c:axId val="19714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1036"/>
        <c:crosses val="autoZero"/>
        <c:auto val="1"/>
        <c:lblOffset val="100"/>
        <c:tickLblSkip val="1"/>
        <c:noMultiLvlLbl val="0"/>
      </c:catAx>
      <c:valAx>
        <c:axId val="43211036"/>
        <c:scaling>
          <c:orientation val="minMax"/>
          <c:max val="6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430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52"/>
          <c:w val="0.2145"/>
          <c:h val="0.4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8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Foglio2!$C$180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Foglio2!$A$181:$A$199</c:f>
              <c:strCache/>
            </c:strRef>
          </c:cat>
          <c:val>
            <c:numRef>
              <c:f>Foglio2!$C$181:$C$199</c:f>
              <c:numCache/>
            </c:numRef>
          </c:val>
          <c:smooth val="0"/>
        </c:ser>
        <c:ser>
          <c:idx val="1"/>
          <c:order val="1"/>
          <c:tx>
            <c:strRef>
              <c:f>Foglio2!$D$180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Foglio2!$A$181:$A$199</c:f>
              <c:strCache/>
            </c:strRef>
          </c:cat>
          <c:val>
            <c:numRef>
              <c:f>Foglio2!$D$181:$D$199</c:f>
              <c:numCache/>
            </c:numRef>
          </c:val>
          <c:smooth val="0"/>
        </c:ser>
        <c:ser>
          <c:idx val="2"/>
          <c:order val="2"/>
          <c:tx>
            <c:strRef>
              <c:f>Foglio2!$E$180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Foglio2!$A$181:$A$199</c:f>
              <c:strCache/>
            </c:strRef>
          </c:cat>
          <c:val>
            <c:numRef>
              <c:f>Foglio2!$E$181:$E$199</c:f>
              <c:numCache/>
            </c:numRef>
          </c:val>
          <c:smooth val="0"/>
        </c:ser>
        <c:ser>
          <c:idx val="3"/>
          <c:order val="3"/>
          <c:tx>
            <c:strRef>
              <c:f>Foglio2!$F$180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Foglio2!$A$181:$A$199</c:f>
              <c:strCache/>
            </c:strRef>
          </c:cat>
          <c:val>
            <c:numRef>
              <c:f>Foglio2!$F$181:$F$199</c:f>
              <c:numCache/>
            </c:numRef>
          </c:val>
          <c:smooth val="0"/>
        </c:ser>
        <c:ser>
          <c:idx val="4"/>
          <c:order val="4"/>
          <c:tx>
            <c:strRef>
              <c:f>Foglio2!$G$180</c:f>
              <c:strCache>
                <c:ptCount val="1"/>
                <c:pt idx="0">
                  <c:v>Szekely (2003)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Foglio2!$A$181:$A$199</c:f>
              <c:strCache/>
            </c:strRef>
          </c:cat>
          <c:val>
            <c:numRef>
              <c:f>Foglio2!$G$181:$G$199</c:f>
              <c:numCache/>
            </c:numRef>
          </c:val>
          <c:smooth val="0"/>
        </c:ser>
        <c:ser>
          <c:idx val="5"/>
          <c:order val="5"/>
          <c:tx>
            <c:strRef>
              <c:f>Foglio2!$H$180</c:f>
              <c:strCache>
                <c:ptCount val="1"/>
                <c:pt idx="0">
                  <c:v>Gasparini (2003)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Foglio2!$A$181:$A$199</c:f>
              <c:strCache/>
            </c:strRef>
          </c:cat>
          <c:val>
            <c:numRef>
              <c:f>Foglio2!$H$181:$H$199</c:f>
              <c:numCache/>
            </c:numRef>
          </c:val>
          <c:smooth val="0"/>
        </c:ser>
        <c:ser>
          <c:idx val="6"/>
          <c:order val="6"/>
          <c:tx>
            <c:strRef>
              <c:f>Foglio2!$I$180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Foglio2!$A$181:$A$199</c:f>
              <c:strCache/>
            </c:strRef>
          </c:cat>
          <c:val>
            <c:numRef>
              <c:f>Foglio2!$I$181:$I$199</c:f>
              <c:numCache/>
            </c:numRef>
          </c:val>
          <c:smooth val="0"/>
        </c:ser>
        <c:ser>
          <c:idx val="7"/>
          <c:order val="7"/>
          <c:tx>
            <c:strRef>
              <c:f>Foglio2!$J$180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Foglio2!$A$181:$A$199</c:f>
              <c:strCache/>
            </c:strRef>
          </c:cat>
          <c:val>
            <c:numRef>
              <c:f>Foglio2!$J$181:$J$199</c:f>
              <c:numCache/>
            </c:numRef>
          </c:val>
          <c:smooth val="0"/>
        </c:ser>
        <c:ser>
          <c:idx val="8"/>
          <c:order val="8"/>
          <c:tx>
            <c:strRef>
              <c:f>Foglio2!$K$180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Foglio2!$A$181:$A$199</c:f>
              <c:strCache/>
            </c:strRef>
          </c:cat>
          <c:val>
            <c:numRef>
              <c:f>Foglio2!$K$181:$K$199</c:f>
              <c:numCache/>
            </c:numRef>
          </c:val>
          <c:smooth val="0"/>
        </c:ser>
        <c:marker val="1"/>
        <c:axId val="53355005"/>
        <c:axId val="10432998"/>
      </c:line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32998"/>
        <c:crosses val="autoZero"/>
        <c:auto val="1"/>
        <c:lblOffset val="100"/>
        <c:tickLblSkip val="1"/>
        <c:noMultiLvlLbl val="0"/>
      </c:catAx>
      <c:valAx>
        <c:axId val="10432998"/>
        <c:scaling>
          <c:orientation val="minMax"/>
          <c:min val="4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5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19325"/>
          <c:w val="0.2145"/>
          <c:h val="0.5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8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Foglio2!$C$30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Foglio2!$A$31:$A$49</c:f>
              <c:strCache/>
            </c:strRef>
          </c:cat>
          <c:val>
            <c:numRef>
              <c:f>Foglio2!$C$31:$C$49</c:f>
              <c:numCache/>
            </c:numRef>
          </c:val>
          <c:smooth val="0"/>
        </c:ser>
        <c:ser>
          <c:idx val="1"/>
          <c:order val="1"/>
          <c:tx>
            <c:strRef>
              <c:f>Foglio2!$D$30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Foglio2!$A$31:$A$49</c:f>
              <c:strCache/>
            </c:strRef>
          </c:cat>
          <c:val>
            <c:numRef>
              <c:f>Foglio2!$D$31:$D$49</c:f>
              <c:numCache/>
            </c:numRef>
          </c:val>
          <c:smooth val="0"/>
        </c:ser>
        <c:ser>
          <c:idx val="2"/>
          <c:order val="2"/>
          <c:tx>
            <c:strRef>
              <c:f>Foglio2!$E$30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Foglio2!$A$31:$A$49</c:f>
              <c:strCache/>
            </c:strRef>
          </c:cat>
          <c:val>
            <c:numRef>
              <c:f>Foglio2!$E$31:$E$49</c:f>
              <c:numCache/>
            </c:numRef>
          </c:val>
          <c:smooth val="0"/>
        </c:ser>
        <c:ser>
          <c:idx val="3"/>
          <c:order val="3"/>
          <c:tx>
            <c:strRef>
              <c:f>Foglio2!$F$30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Foglio2!$A$31:$A$49</c:f>
              <c:strCache/>
            </c:strRef>
          </c:cat>
          <c:val>
            <c:numRef>
              <c:f>Foglio2!$F$31:$F$49</c:f>
              <c:numCache/>
            </c:numRef>
          </c:val>
          <c:smooth val="0"/>
        </c:ser>
        <c:ser>
          <c:idx val="4"/>
          <c:order val="4"/>
          <c:tx>
            <c:strRef>
              <c:f>Foglio2!$G$30</c:f>
              <c:strCache>
                <c:ptCount val="1"/>
                <c:pt idx="0">
                  <c:v>Szekely (2003)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Foglio2!$A$31:$A$49</c:f>
              <c:strCache/>
            </c:strRef>
          </c:cat>
          <c:val>
            <c:numRef>
              <c:f>Foglio2!$G$31:$G$49</c:f>
              <c:numCache/>
            </c:numRef>
          </c:val>
          <c:smooth val="0"/>
        </c:ser>
        <c:ser>
          <c:idx val="5"/>
          <c:order val="5"/>
          <c:tx>
            <c:strRef>
              <c:f>Foglio2!$H$30</c:f>
              <c:strCache>
                <c:ptCount val="1"/>
                <c:pt idx="0">
                  <c:v>Gasparini (2003)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Foglio2!$A$31:$A$49</c:f>
              <c:strCache/>
            </c:strRef>
          </c:cat>
          <c:val>
            <c:numRef>
              <c:f>Foglio2!$H$31:$H$49</c:f>
              <c:numCache/>
            </c:numRef>
          </c:val>
          <c:smooth val="0"/>
        </c:ser>
        <c:ser>
          <c:idx val="6"/>
          <c:order val="6"/>
          <c:tx>
            <c:strRef>
              <c:f>Foglio2!$I$30</c:f>
              <c:strCache>
                <c:ptCount val="1"/>
                <c:pt idx="0">
                  <c:v>national source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Foglio2!$A$31:$A$49</c:f>
              <c:strCache/>
            </c:strRef>
          </c:cat>
          <c:val>
            <c:numRef>
              <c:f>Foglio2!$I$31:$I$49</c:f>
              <c:numCache/>
            </c:numRef>
          </c:val>
          <c:smooth val="0"/>
        </c:ser>
        <c:ser>
          <c:idx val="7"/>
          <c:order val="7"/>
          <c:tx>
            <c:strRef>
              <c:f>Foglio2!$J$30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Foglio2!$A$31:$A$49</c:f>
              <c:strCache/>
            </c:strRef>
          </c:cat>
          <c:val>
            <c:numRef>
              <c:f>Foglio2!$J$31:$J$49</c:f>
              <c:numCache/>
            </c:numRef>
          </c:val>
          <c:smooth val="0"/>
        </c:ser>
        <c:ser>
          <c:idx val="8"/>
          <c:order val="8"/>
          <c:tx>
            <c:strRef>
              <c:f>Foglio2!$K$30</c:f>
              <c:strCache>
                <c:ptCount val="1"/>
                <c:pt idx="0">
                  <c:v>SWIID (gini_net)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Foglio2!$A$31:$A$49</c:f>
              <c:strCache/>
            </c:strRef>
          </c:cat>
          <c:val>
            <c:numRef>
              <c:f>Foglio2!$K$31:$K$49</c:f>
              <c:numCache/>
            </c:numRef>
          </c:val>
          <c:smooth val="0"/>
        </c:ser>
        <c:ser>
          <c:idx val="9"/>
          <c:order val="9"/>
          <c:tx>
            <c:strRef>
              <c:f>Foglio2!$L$30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Foglio2!$A$31:$A$49</c:f>
              <c:strCache/>
            </c:strRef>
          </c:cat>
          <c:val>
            <c:numRef>
              <c:f>Foglio2!$L$31:$L$49</c:f>
              <c:numCache/>
            </c:numRef>
          </c:val>
          <c:smooth val="0"/>
        </c:ser>
        <c:ser>
          <c:idx val="10"/>
          <c:order val="10"/>
          <c:tx>
            <c:strRef>
              <c:f>Foglio2!$M$30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Foglio2!$A$31:$A$49</c:f>
              <c:strCache/>
            </c:strRef>
          </c:cat>
          <c:val>
            <c:numRef>
              <c:f>Foglio2!$M$31:$M$49</c:f>
              <c:numCache/>
            </c:numRef>
          </c:val>
          <c:smooth val="0"/>
        </c:ser>
        <c:marker val="1"/>
        <c:axId val="35037533"/>
        <c:axId val="46902342"/>
      </c:line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02342"/>
        <c:crosses val="autoZero"/>
        <c:auto val="1"/>
        <c:lblOffset val="100"/>
        <c:tickLblSkip val="1"/>
        <c:noMultiLvlLbl val="0"/>
      </c:catAx>
      <c:valAx>
        <c:axId val="46902342"/>
        <c:scaling>
          <c:orientation val="minMax"/>
          <c:max val="65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375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1345"/>
          <c:w val="0.2145"/>
          <c:h val="0.6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2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Foglio2!$C$58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Foglio2!$A$59:$A$77</c:f>
              <c:strCache/>
            </c:strRef>
          </c:cat>
          <c:val>
            <c:numRef>
              <c:f>Foglio2!$C$59:$C$77</c:f>
              <c:numCache/>
            </c:numRef>
          </c:val>
          <c:smooth val="0"/>
        </c:ser>
        <c:ser>
          <c:idx val="1"/>
          <c:order val="1"/>
          <c:tx>
            <c:strRef>
              <c:f>Foglio2!$D$58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Foglio2!$A$59:$A$77</c:f>
              <c:strCache/>
            </c:strRef>
          </c:cat>
          <c:val>
            <c:numRef>
              <c:f>Foglio2!$D$59:$D$77</c:f>
              <c:numCache/>
            </c:numRef>
          </c:val>
          <c:smooth val="0"/>
        </c:ser>
        <c:ser>
          <c:idx val="2"/>
          <c:order val="2"/>
          <c:tx>
            <c:strRef>
              <c:f>Foglio2!$E$58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Foglio2!$A$59:$A$77</c:f>
              <c:strCache/>
            </c:strRef>
          </c:cat>
          <c:val>
            <c:numRef>
              <c:f>Foglio2!$E$59:$E$77</c:f>
              <c:numCache/>
            </c:numRef>
          </c:val>
          <c:smooth val="0"/>
        </c:ser>
        <c:ser>
          <c:idx val="3"/>
          <c:order val="3"/>
          <c:tx>
            <c:strRef>
              <c:f>Foglio2!$F$58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Foglio2!$A$59:$A$77</c:f>
              <c:strCache/>
            </c:strRef>
          </c:cat>
          <c:val>
            <c:numRef>
              <c:f>Foglio2!$F$59:$F$77</c:f>
              <c:numCache/>
            </c:numRef>
          </c:val>
          <c:smooth val="0"/>
        </c:ser>
        <c:ser>
          <c:idx val="4"/>
          <c:order val="4"/>
          <c:tx>
            <c:strRef>
              <c:f>Foglio2!$G$58</c:f>
              <c:strCache>
                <c:ptCount val="1"/>
                <c:pt idx="0">
                  <c:v>Szekely (2003)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Foglio2!$A$59:$A$77</c:f>
              <c:strCache/>
            </c:strRef>
          </c:cat>
          <c:val>
            <c:numRef>
              <c:f>Foglio2!$G$59:$G$77</c:f>
              <c:numCache/>
            </c:numRef>
          </c:val>
          <c:smooth val="0"/>
        </c:ser>
        <c:ser>
          <c:idx val="5"/>
          <c:order val="5"/>
          <c:tx>
            <c:strRef>
              <c:f>Foglio2!$H$58</c:f>
              <c:strCache>
                <c:ptCount val="1"/>
                <c:pt idx="0">
                  <c:v>others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Foglio2!$A$59:$A$77</c:f>
              <c:strCache/>
            </c:strRef>
          </c:cat>
          <c:val>
            <c:numRef>
              <c:f>Foglio2!$H$59:$H$77</c:f>
              <c:numCache/>
            </c:numRef>
          </c:val>
          <c:smooth val="0"/>
        </c:ser>
        <c:ser>
          <c:idx val="6"/>
          <c:order val="6"/>
          <c:tx>
            <c:strRef>
              <c:f>Foglio2!$I$58</c:f>
              <c:strCache>
                <c:ptCount val="1"/>
                <c:pt idx="0">
                  <c:v>Szekely and Hilgert (2002)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Foglio2!$A$59:$A$77</c:f>
              <c:strCache/>
            </c:strRef>
          </c:cat>
          <c:val>
            <c:numRef>
              <c:f>Foglio2!$I$59:$I$77</c:f>
              <c:numCache/>
            </c:numRef>
          </c:val>
          <c:smooth val="0"/>
        </c:ser>
        <c:ser>
          <c:idx val="7"/>
          <c:order val="7"/>
          <c:tx>
            <c:strRef>
              <c:f>Foglio2!$J$58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Foglio2!$A$59:$A$77</c:f>
              <c:strCache/>
            </c:strRef>
          </c:cat>
          <c:val>
            <c:numRef>
              <c:f>Foglio2!$J$59:$J$77</c:f>
              <c:numCache/>
            </c:numRef>
          </c:val>
          <c:smooth val="0"/>
        </c:ser>
        <c:ser>
          <c:idx val="8"/>
          <c:order val="8"/>
          <c:tx>
            <c:strRef>
              <c:f>Foglio2!$K$58</c:f>
              <c:strCache>
                <c:ptCount val="1"/>
                <c:pt idx="0">
                  <c:v>SWIID (gini_net)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Foglio2!$A$59:$A$77</c:f>
              <c:strCache/>
            </c:strRef>
          </c:cat>
          <c:val>
            <c:numRef>
              <c:f>Foglio2!$K$59:$K$77</c:f>
              <c:numCache/>
            </c:numRef>
          </c:val>
          <c:smooth val="0"/>
        </c:ser>
        <c:ser>
          <c:idx val="9"/>
          <c:order val="9"/>
          <c:tx>
            <c:strRef>
              <c:f>Foglio2!$L$58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Foglio2!$A$59:$A$77</c:f>
              <c:strCache/>
            </c:strRef>
          </c:cat>
          <c:val>
            <c:numRef>
              <c:f>Foglio2!$L$59:$L$77</c:f>
              <c:numCache/>
            </c:numRef>
          </c:val>
          <c:smooth val="0"/>
        </c:ser>
        <c:ser>
          <c:idx val="10"/>
          <c:order val="10"/>
          <c:tx>
            <c:strRef>
              <c:f>Foglio2!$M$58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Foglio2!$A$59:$A$77</c:f>
              <c:strCache/>
            </c:strRef>
          </c:cat>
          <c:val>
            <c:numRef>
              <c:f>Foglio2!$M$59:$M$77</c:f>
              <c:numCache/>
            </c:numRef>
          </c:val>
          <c:smooth val="0"/>
        </c:ser>
        <c:marker val="1"/>
        <c:axId val="19467895"/>
        <c:axId val="40993328"/>
      </c:line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  <c:min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6789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1345"/>
          <c:w val="0.22025"/>
          <c:h val="0.6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2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Foglio2!$C$82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Foglio2!$A$83:$A$101</c:f>
              <c:strCache/>
            </c:strRef>
          </c:cat>
          <c:val>
            <c:numRef>
              <c:f>Foglio2!$C$83:$C$101</c:f>
              <c:numCache/>
            </c:numRef>
          </c:val>
          <c:smooth val="0"/>
        </c:ser>
        <c:ser>
          <c:idx val="1"/>
          <c:order val="1"/>
          <c:tx>
            <c:strRef>
              <c:f>Foglio2!$D$82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Foglio2!$A$83:$A$101</c:f>
              <c:strCache/>
            </c:strRef>
          </c:cat>
          <c:val>
            <c:numRef>
              <c:f>Foglio2!$D$83:$D$101</c:f>
              <c:numCache/>
            </c:numRef>
          </c:val>
          <c:smooth val="0"/>
        </c:ser>
        <c:ser>
          <c:idx val="2"/>
          <c:order val="2"/>
          <c:tx>
            <c:strRef>
              <c:f>Foglio2!$E$82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Foglio2!$A$83:$A$101</c:f>
              <c:strCache/>
            </c:strRef>
          </c:cat>
          <c:val>
            <c:numRef>
              <c:f>Foglio2!$E$83:$E$101</c:f>
              <c:numCache/>
            </c:numRef>
          </c:val>
          <c:smooth val="0"/>
        </c:ser>
        <c:ser>
          <c:idx val="3"/>
          <c:order val="3"/>
          <c:tx>
            <c:strRef>
              <c:f>Foglio2!$F$82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Foglio2!$A$83:$A$101</c:f>
              <c:strCache/>
            </c:strRef>
          </c:cat>
          <c:val>
            <c:numRef>
              <c:f>Foglio2!$F$83:$F$101</c:f>
              <c:numCache/>
            </c:numRef>
          </c:val>
          <c:smooth val="0"/>
        </c:ser>
        <c:ser>
          <c:idx val="4"/>
          <c:order val="4"/>
          <c:tx>
            <c:strRef>
              <c:f>Foglio2!$G$82</c:f>
              <c:strCache>
                <c:ptCount val="1"/>
                <c:pt idx="0">
                  <c:v>Szekely and Hilgert (2002)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Foglio2!$A$83:$A$101</c:f>
              <c:strCache/>
            </c:strRef>
          </c:cat>
          <c:val>
            <c:numRef>
              <c:f>Foglio2!$G$83:$G$101</c:f>
              <c:numCache/>
            </c:numRef>
          </c:val>
          <c:smooth val="0"/>
        </c:ser>
        <c:ser>
          <c:idx val="5"/>
          <c:order val="5"/>
          <c:tx>
            <c:strRef>
              <c:f>Foglio2!$H$82</c:f>
              <c:strCache>
                <c:ptCount val="1"/>
                <c:pt idx="0">
                  <c:v>others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Foglio2!$A$83:$A$101</c:f>
              <c:strCache/>
            </c:strRef>
          </c:cat>
          <c:val>
            <c:numRef>
              <c:f>Foglio2!$H$83:$H$101</c:f>
              <c:numCache/>
            </c:numRef>
          </c:val>
          <c:smooth val="0"/>
        </c:ser>
        <c:ser>
          <c:idx val="6"/>
          <c:order val="6"/>
          <c:tx>
            <c:strRef>
              <c:f>Foglio2!$I$82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Foglio2!$A$83:$A$101</c:f>
              <c:strCache/>
            </c:strRef>
          </c:cat>
          <c:val>
            <c:numRef>
              <c:f>Foglio2!$I$83:$I$101</c:f>
              <c:numCache/>
            </c:numRef>
          </c:val>
          <c:smooth val="0"/>
        </c:ser>
        <c:ser>
          <c:idx val="7"/>
          <c:order val="7"/>
          <c:tx>
            <c:strRef>
              <c:f>Foglio2!$J$82</c:f>
              <c:strCache>
                <c:ptCount val="1"/>
                <c:pt idx="0">
                  <c:v>SWIID (gini_net)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Foglio2!$A$83:$A$101</c:f>
              <c:strCache/>
            </c:strRef>
          </c:cat>
          <c:val>
            <c:numRef>
              <c:f>Foglio2!$J$83:$J$101</c:f>
              <c:numCache/>
            </c:numRef>
          </c:val>
          <c:smooth val="0"/>
        </c:ser>
        <c:ser>
          <c:idx val="8"/>
          <c:order val="8"/>
          <c:tx>
            <c:strRef>
              <c:f>Foglio2!$K$82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Foglio2!$A$83:$A$101</c:f>
              <c:strCache/>
            </c:strRef>
          </c:cat>
          <c:val>
            <c:numRef>
              <c:f>Foglio2!$K$83:$K$101</c:f>
              <c:numCache/>
            </c:numRef>
          </c:val>
          <c:smooth val="0"/>
        </c:ser>
        <c:ser>
          <c:idx val="9"/>
          <c:order val="9"/>
          <c:tx>
            <c:strRef>
              <c:f>Foglio2!$L$82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Foglio2!$A$83:$A$101</c:f>
              <c:strCache/>
            </c:strRef>
          </c:cat>
          <c:val>
            <c:numRef>
              <c:f>Foglio2!$L$83:$L$101</c:f>
              <c:numCache/>
            </c:numRef>
          </c:val>
          <c:smooth val="0"/>
        </c:ser>
        <c:marker val="1"/>
        <c:axId val="33395633"/>
        <c:axId val="32125242"/>
      </c:line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25242"/>
        <c:crosses val="autoZero"/>
        <c:auto val="1"/>
        <c:lblOffset val="100"/>
        <c:tickLblSkip val="1"/>
        <c:noMultiLvlLbl val="0"/>
      </c:catAx>
      <c:valAx>
        <c:axId val="32125242"/>
        <c:scaling>
          <c:orientation val="minMax"/>
          <c:min val="4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9563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16525"/>
          <c:w val="0.22025"/>
          <c:h val="0.5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7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Foglio2!$C$107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Foglio2!$A$108:$A$126</c:f>
              <c:strCache/>
            </c:strRef>
          </c:cat>
          <c:val>
            <c:numRef>
              <c:f>Foglio2!$C$108:$C$126</c:f>
              <c:numCache/>
            </c:numRef>
          </c:val>
          <c:smooth val="0"/>
        </c:ser>
        <c:ser>
          <c:idx val="1"/>
          <c:order val="1"/>
          <c:tx>
            <c:strRef>
              <c:f>Foglio2!$D$107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Foglio2!$A$108:$A$126</c:f>
              <c:strCache/>
            </c:strRef>
          </c:cat>
          <c:val>
            <c:numRef>
              <c:f>Foglio2!$D$108:$D$126</c:f>
              <c:numCache/>
            </c:numRef>
          </c:val>
          <c:smooth val="0"/>
        </c:ser>
        <c:ser>
          <c:idx val="2"/>
          <c:order val="2"/>
          <c:tx>
            <c:strRef>
              <c:f>Foglio2!$E$107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Foglio2!$A$108:$A$126</c:f>
              <c:strCache/>
            </c:strRef>
          </c:cat>
          <c:val>
            <c:numRef>
              <c:f>Foglio2!$E$108:$E$126</c:f>
              <c:numCache/>
            </c:numRef>
          </c:val>
          <c:smooth val="0"/>
        </c:ser>
        <c:ser>
          <c:idx val="3"/>
          <c:order val="3"/>
          <c:tx>
            <c:strRef>
              <c:f>Foglio2!$F$107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Foglio2!$A$108:$A$126</c:f>
              <c:strCache/>
            </c:strRef>
          </c:cat>
          <c:val>
            <c:numRef>
              <c:f>Foglio2!$F$108:$F$126</c:f>
              <c:numCache/>
            </c:numRef>
          </c:val>
          <c:smooth val="0"/>
        </c:ser>
        <c:ser>
          <c:idx val="4"/>
          <c:order val="4"/>
          <c:tx>
            <c:strRef>
              <c:f>Foglio2!$G$107</c:f>
              <c:strCache>
                <c:ptCount val="1"/>
                <c:pt idx="0">
                  <c:v>Szekely (2003)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Foglio2!$A$108:$A$126</c:f>
              <c:strCache/>
            </c:strRef>
          </c:cat>
          <c:val>
            <c:numRef>
              <c:f>Foglio2!$G$108:$G$126</c:f>
              <c:numCache/>
            </c:numRef>
          </c:val>
          <c:smooth val="0"/>
        </c:ser>
        <c:ser>
          <c:idx val="5"/>
          <c:order val="5"/>
          <c:tx>
            <c:strRef>
              <c:f>Foglio2!$H$107</c:f>
              <c:strCache>
                <c:ptCount val="1"/>
                <c:pt idx="0">
                  <c:v>IADB 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Foglio2!$A$108:$A$126</c:f>
              <c:strCache/>
            </c:strRef>
          </c:cat>
          <c:val>
            <c:numRef>
              <c:f>Foglio2!$H$108:$H$126</c:f>
              <c:numCache/>
            </c:numRef>
          </c:val>
          <c:smooth val="0"/>
        </c:ser>
        <c:ser>
          <c:idx val="6"/>
          <c:order val="6"/>
          <c:tx>
            <c:strRef>
              <c:f>Foglio2!$I$107</c:f>
              <c:strCache>
                <c:ptCount val="1"/>
                <c:pt idx="0">
                  <c:v>WDI 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Foglio2!$A$108:$A$126</c:f>
              <c:strCache/>
            </c:strRef>
          </c:cat>
          <c:val>
            <c:numRef>
              <c:f>Foglio2!$I$108:$I$126</c:f>
              <c:numCache/>
            </c:numRef>
          </c:val>
          <c:smooth val="0"/>
        </c:ser>
        <c:ser>
          <c:idx val="7"/>
          <c:order val="7"/>
          <c:tx>
            <c:strRef>
              <c:f>Foglio2!$J$107</c:f>
              <c:strCache>
                <c:ptCount val="1"/>
                <c:pt idx="0">
                  <c:v>SWIID (gini_net)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Foglio2!$A$108:$A$126</c:f>
              <c:strCache/>
            </c:strRef>
          </c:cat>
          <c:val>
            <c:numRef>
              <c:f>Foglio2!$J$108:$J$126</c:f>
              <c:numCache/>
            </c:numRef>
          </c:val>
          <c:smooth val="0"/>
        </c:ser>
        <c:ser>
          <c:idx val="8"/>
          <c:order val="8"/>
          <c:tx>
            <c:strRef>
              <c:f>Foglio2!$K$107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Foglio2!$A$108:$A$126</c:f>
              <c:strCache/>
            </c:strRef>
          </c:cat>
          <c:val>
            <c:numRef>
              <c:f>Foglio2!$K$108:$K$126</c:f>
              <c:numCache/>
            </c:numRef>
          </c:val>
          <c:smooth val="0"/>
        </c:ser>
        <c:ser>
          <c:idx val="9"/>
          <c:order val="9"/>
          <c:tx>
            <c:strRef>
              <c:f>Foglio2!$L$107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Foglio2!$A$108:$A$126</c:f>
              <c:strCache/>
            </c:strRef>
          </c:cat>
          <c:val>
            <c:numRef>
              <c:f>Foglio2!$L$108:$L$126</c:f>
              <c:numCache/>
            </c:numRef>
          </c:val>
          <c:smooth val="0"/>
        </c:ser>
        <c:marker val="1"/>
        <c:axId val="20691723"/>
        <c:axId val="52007780"/>
      </c:line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07780"/>
        <c:crosses val="autoZero"/>
        <c:auto val="1"/>
        <c:lblOffset val="100"/>
        <c:tickLblSkip val="1"/>
        <c:noMultiLvlLbl val="0"/>
      </c:catAx>
      <c:valAx>
        <c:axId val="52007780"/>
        <c:scaling>
          <c:orientation val="minMax"/>
          <c:max val="65"/>
          <c:min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1723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16525"/>
          <c:w val="0.2155"/>
          <c:h val="0.5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2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Foglio2!$C$131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Foglio2!$A$132:$A$150</c:f>
              <c:strCache/>
            </c:strRef>
          </c:cat>
          <c:val>
            <c:numRef>
              <c:f>Foglio2!$C$132:$C$150</c:f>
              <c:numCache/>
            </c:numRef>
          </c:val>
          <c:smooth val="0"/>
        </c:ser>
        <c:ser>
          <c:idx val="1"/>
          <c:order val="1"/>
          <c:tx>
            <c:strRef>
              <c:f>Foglio2!$D$131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Foglio2!$A$132:$A$150</c:f>
              <c:strCache/>
            </c:strRef>
          </c:cat>
          <c:val>
            <c:numRef>
              <c:f>Foglio2!$D$132:$D$150</c:f>
              <c:numCache/>
            </c:numRef>
          </c:val>
          <c:smooth val="0"/>
        </c:ser>
        <c:ser>
          <c:idx val="2"/>
          <c:order val="2"/>
          <c:tx>
            <c:strRef>
              <c:f>Foglio2!$E$131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Foglio2!$A$132:$A$150</c:f>
              <c:strCache/>
            </c:strRef>
          </c:cat>
          <c:val>
            <c:numRef>
              <c:f>Foglio2!$E$132:$E$150</c:f>
              <c:numCache/>
            </c:numRef>
          </c:val>
          <c:smooth val="0"/>
        </c:ser>
        <c:ser>
          <c:idx val="3"/>
          <c:order val="3"/>
          <c:tx>
            <c:strRef>
              <c:f>Foglio2!$F$131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Foglio2!$A$132:$A$150</c:f>
              <c:strCache/>
            </c:strRef>
          </c:cat>
          <c:val>
            <c:numRef>
              <c:f>Foglio2!$F$132:$F$150</c:f>
              <c:numCache/>
            </c:numRef>
          </c:val>
          <c:smooth val="0"/>
        </c:ser>
        <c:ser>
          <c:idx val="4"/>
          <c:order val="4"/>
          <c:tx>
            <c:strRef>
              <c:f>Foglio2!$G$131</c:f>
              <c:strCache>
                <c:ptCount val="1"/>
                <c:pt idx="0">
                  <c:v>Szekely (2003)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Foglio2!$A$132:$A$150</c:f>
              <c:strCache/>
            </c:strRef>
          </c:cat>
          <c:val>
            <c:numRef>
              <c:f>Foglio2!$G$132:$G$150</c:f>
              <c:numCache/>
            </c:numRef>
          </c:val>
          <c:smooth val="0"/>
        </c:ser>
        <c:ser>
          <c:idx val="5"/>
          <c:order val="5"/>
          <c:tx>
            <c:strRef>
              <c:f>Foglio2!$H$131</c:f>
              <c:strCache>
                <c:ptCount val="1"/>
                <c:pt idx="0">
                  <c:v>Szekely and Hilgert (2002)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Foglio2!$A$132:$A$150</c:f>
              <c:strCache/>
            </c:strRef>
          </c:cat>
          <c:val>
            <c:numRef>
              <c:f>Foglio2!$H$132:$H$150</c:f>
              <c:numCache/>
            </c:numRef>
          </c:val>
          <c:smooth val="0"/>
        </c:ser>
        <c:ser>
          <c:idx val="6"/>
          <c:order val="6"/>
          <c:tx>
            <c:strRef>
              <c:f>Foglio2!$I$131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Foglio2!$A$132:$A$150</c:f>
              <c:strCache/>
            </c:strRef>
          </c:cat>
          <c:val>
            <c:numRef>
              <c:f>Foglio2!$I$132:$I$150</c:f>
              <c:numCache/>
            </c:numRef>
          </c:val>
          <c:smooth val="0"/>
        </c:ser>
        <c:ser>
          <c:idx val="7"/>
          <c:order val="7"/>
          <c:tx>
            <c:strRef>
              <c:f>Foglio2!$J$131</c:f>
              <c:strCache>
                <c:ptCount val="1"/>
                <c:pt idx="0">
                  <c:v>SWIID (gini_net)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Foglio2!$A$132:$A$150</c:f>
              <c:strCache/>
            </c:strRef>
          </c:cat>
          <c:val>
            <c:numRef>
              <c:f>Foglio2!$J$132:$J$150</c:f>
              <c:numCache/>
            </c:numRef>
          </c:val>
          <c:smooth val="0"/>
        </c:ser>
        <c:ser>
          <c:idx val="8"/>
          <c:order val="8"/>
          <c:tx>
            <c:strRef>
              <c:f>Foglio2!$K$131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Foglio2!$A$132:$A$150</c:f>
              <c:strCache/>
            </c:strRef>
          </c:cat>
          <c:val>
            <c:numRef>
              <c:f>Foglio2!$K$132:$K$150</c:f>
              <c:numCache/>
            </c:numRef>
          </c:val>
          <c:smooth val="0"/>
        </c:ser>
        <c:ser>
          <c:idx val="9"/>
          <c:order val="9"/>
          <c:tx>
            <c:strRef>
              <c:f>Foglio2!$L$131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Foglio2!$A$132:$A$150</c:f>
              <c:strCache/>
            </c:strRef>
          </c:cat>
          <c:val>
            <c:numRef>
              <c:f>Foglio2!$L$132:$L$150</c:f>
              <c:numCache/>
            </c:numRef>
          </c:val>
          <c:smooth val="0"/>
        </c:ser>
        <c:marker val="1"/>
        <c:axId val="65416837"/>
        <c:axId val="51880622"/>
      </c:line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80622"/>
        <c:crosses val="autoZero"/>
        <c:auto val="1"/>
        <c:lblOffset val="100"/>
        <c:tickLblSkip val="1"/>
        <c:noMultiLvlLbl val="0"/>
      </c:catAx>
      <c:valAx>
        <c:axId val="51880622"/>
        <c:scaling>
          <c:orientation val="minMax"/>
          <c:max val="52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1683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16525"/>
          <c:w val="0.22025"/>
          <c:h val="0.5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8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Foglio2!$C$155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Foglio2!$A$156:$A$174</c:f>
              <c:strCache/>
            </c:strRef>
          </c:cat>
          <c:val>
            <c:numRef>
              <c:f>Foglio2!$C$156:$C$174</c:f>
              <c:numCache/>
            </c:numRef>
          </c:val>
          <c:smooth val="0"/>
        </c:ser>
        <c:ser>
          <c:idx val="1"/>
          <c:order val="1"/>
          <c:tx>
            <c:strRef>
              <c:f>Foglio2!$D$155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Foglio2!$A$156:$A$174</c:f>
              <c:strCache/>
            </c:strRef>
          </c:cat>
          <c:val>
            <c:numRef>
              <c:f>Foglio2!$D$156:$D$174</c:f>
              <c:numCache/>
            </c:numRef>
          </c:val>
          <c:smooth val="0"/>
        </c:ser>
        <c:ser>
          <c:idx val="2"/>
          <c:order val="2"/>
          <c:tx>
            <c:strRef>
              <c:f>Foglio2!$E$155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Foglio2!$A$156:$A$174</c:f>
              <c:strCache/>
            </c:strRef>
          </c:cat>
          <c:val>
            <c:numRef>
              <c:f>Foglio2!$E$156:$E$174</c:f>
              <c:numCache/>
            </c:numRef>
          </c:val>
          <c:smooth val="0"/>
        </c:ser>
        <c:ser>
          <c:idx val="3"/>
          <c:order val="3"/>
          <c:tx>
            <c:strRef>
              <c:f>Foglio2!$F$155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Foglio2!$A$156:$A$174</c:f>
              <c:strCache/>
            </c:strRef>
          </c:cat>
          <c:val>
            <c:numRef>
              <c:f>Foglio2!$F$156:$F$174</c:f>
              <c:numCache/>
            </c:numRef>
          </c:val>
          <c:smooth val="0"/>
        </c:ser>
        <c:ser>
          <c:idx val="4"/>
          <c:order val="4"/>
          <c:tx>
            <c:strRef>
              <c:f>Foglio2!$G$155</c:f>
              <c:strCache>
                <c:ptCount val="1"/>
                <c:pt idx="0">
                  <c:v>Szekely (2003)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Foglio2!$A$156:$A$174</c:f>
              <c:strCache/>
            </c:strRef>
          </c:cat>
          <c:val>
            <c:numRef>
              <c:f>Foglio2!$G$156:$G$174</c:f>
              <c:numCache/>
            </c:numRef>
          </c:val>
          <c:smooth val="0"/>
        </c:ser>
        <c:ser>
          <c:idx val="5"/>
          <c:order val="5"/>
          <c:tx>
            <c:strRef>
              <c:f>Foglio2!$H$155</c:f>
              <c:strCache>
                <c:ptCount val="1"/>
                <c:pt idx="0">
                  <c:v>Gasparini (2003)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Foglio2!$A$156:$A$174</c:f>
              <c:strCache/>
            </c:strRef>
          </c:cat>
          <c:val>
            <c:numRef>
              <c:f>Foglio2!$H$156:$H$174</c:f>
              <c:numCache/>
            </c:numRef>
          </c:val>
          <c:smooth val="0"/>
        </c:ser>
        <c:ser>
          <c:idx val="6"/>
          <c:order val="6"/>
          <c:tx>
            <c:strRef>
              <c:f>Foglio2!$I$155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Foglio2!$A$156:$A$174</c:f>
              <c:strCache/>
            </c:strRef>
          </c:cat>
          <c:val>
            <c:numRef>
              <c:f>Foglio2!$I$156:$I$174</c:f>
              <c:numCache/>
            </c:numRef>
          </c:val>
          <c:smooth val="0"/>
        </c:ser>
        <c:ser>
          <c:idx val="7"/>
          <c:order val="7"/>
          <c:tx>
            <c:strRef>
              <c:f>Foglio2!$J$155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Foglio2!$A$156:$A$174</c:f>
              <c:strCache/>
            </c:strRef>
          </c:cat>
          <c:val>
            <c:numRef>
              <c:f>Foglio2!$J$156:$J$174</c:f>
              <c:numCache/>
            </c:numRef>
          </c:val>
          <c:smooth val="0"/>
        </c:ser>
        <c:ser>
          <c:idx val="8"/>
          <c:order val="8"/>
          <c:tx>
            <c:strRef>
              <c:f>Foglio2!$K$155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Foglio2!$A$156:$A$174</c:f>
              <c:strCache/>
            </c:strRef>
          </c:cat>
          <c:val>
            <c:numRef>
              <c:f>Foglio2!$K$156:$K$174</c:f>
              <c:numCache/>
            </c:numRef>
          </c:val>
          <c:smooth val="0"/>
        </c:ser>
        <c:marker val="1"/>
        <c:axId val="64272415"/>
        <c:axId val="41580824"/>
      </c:line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80824"/>
        <c:crosses val="autoZero"/>
        <c:auto val="1"/>
        <c:lblOffset val="100"/>
        <c:tickLblSkip val="1"/>
        <c:noMultiLvlLbl val="0"/>
      </c:catAx>
      <c:valAx>
        <c:axId val="41580824"/>
        <c:scaling>
          <c:orientation val="minMax"/>
          <c:max val="65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4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19325"/>
          <c:w val="0.2145"/>
          <c:h val="0.52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2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Foglio2!$C$230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Foglio2!$A$231:$A$249</c:f>
              <c:strCache/>
            </c:strRef>
          </c:cat>
          <c:val>
            <c:numRef>
              <c:f>Foglio2!$C$231:$C$249</c:f>
              <c:numCache/>
            </c:numRef>
          </c:val>
          <c:smooth val="0"/>
        </c:ser>
        <c:ser>
          <c:idx val="1"/>
          <c:order val="1"/>
          <c:tx>
            <c:strRef>
              <c:f>Foglio2!$D$230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Foglio2!$A$231:$A$249</c:f>
              <c:strCache/>
            </c:strRef>
          </c:cat>
          <c:val>
            <c:numRef>
              <c:f>Foglio2!$D$231:$D$249</c:f>
              <c:numCache/>
            </c:numRef>
          </c:val>
          <c:smooth val="0"/>
        </c:ser>
        <c:ser>
          <c:idx val="2"/>
          <c:order val="2"/>
          <c:tx>
            <c:strRef>
              <c:f>Foglio2!$E$230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Foglio2!$A$231:$A$249</c:f>
              <c:strCache/>
            </c:strRef>
          </c:cat>
          <c:val>
            <c:numRef>
              <c:f>Foglio2!$E$231:$E$249</c:f>
              <c:numCache/>
            </c:numRef>
          </c:val>
          <c:smooth val="0"/>
        </c:ser>
        <c:ser>
          <c:idx val="3"/>
          <c:order val="3"/>
          <c:tx>
            <c:strRef>
              <c:f>Foglio2!$F$230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Foglio2!$A$231:$A$249</c:f>
              <c:strCache/>
            </c:strRef>
          </c:cat>
          <c:val>
            <c:numRef>
              <c:f>Foglio2!$F$231:$F$249</c:f>
              <c:numCache/>
            </c:numRef>
          </c:val>
          <c:smooth val="0"/>
        </c:ser>
        <c:ser>
          <c:idx val="4"/>
          <c:order val="4"/>
          <c:tx>
            <c:strRef>
              <c:f>Foglio2!$G$230</c:f>
              <c:strCache>
                <c:ptCount val="1"/>
                <c:pt idx="0">
                  <c:v>Szekely (2003)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Foglio2!$A$231:$A$249</c:f>
              <c:strCache/>
            </c:strRef>
          </c:cat>
          <c:val>
            <c:numRef>
              <c:f>Foglio2!$G$231:$G$249</c:f>
              <c:numCache/>
            </c:numRef>
          </c:val>
          <c:smooth val="0"/>
        </c:ser>
        <c:ser>
          <c:idx val="5"/>
          <c:order val="5"/>
          <c:tx>
            <c:strRef>
              <c:f>Foglio2!$H$230</c:f>
              <c:strCache>
                <c:ptCount val="1"/>
                <c:pt idx="0">
                  <c:v>Szekely and Hilgert (2002)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Foglio2!$A$231:$A$249</c:f>
              <c:strCache/>
            </c:strRef>
          </c:cat>
          <c:val>
            <c:numRef>
              <c:f>Foglio2!$H$231:$H$249</c:f>
              <c:numCache/>
            </c:numRef>
          </c:val>
          <c:smooth val="0"/>
        </c:ser>
        <c:ser>
          <c:idx val="6"/>
          <c:order val="6"/>
          <c:tx>
            <c:strRef>
              <c:f>Foglio2!$I$230</c:f>
              <c:strCache>
                <c:ptCount val="1"/>
                <c:pt idx="0">
                  <c:v>Gasparini (2003)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Foglio2!$A$231:$A$249</c:f>
              <c:strCache/>
            </c:strRef>
          </c:cat>
          <c:val>
            <c:numRef>
              <c:f>Foglio2!$I$231:$I$249</c:f>
              <c:numCache/>
            </c:numRef>
          </c:val>
          <c:smooth val="0"/>
        </c:ser>
        <c:ser>
          <c:idx val="7"/>
          <c:order val="7"/>
          <c:tx>
            <c:strRef>
              <c:f>Foglio2!$J$230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Foglio2!$A$231:$A$249</c:f>
              <c:strCache/>
            </c:strRef>
          </c:cat>
          <c:val>
            <c:numRef>
              <c:f>Foglio2!$J$231:$J$249</c:f>
              <c:numCache/>
            </c:numRef>
          </c:val>
          <c:smooth val="0"/>
        </c:ser>
        <c:ser>
          <c:idx val="8"/>
          <c:order val="8"/>
          <c:tx>
            <c:strRef>
              <c:f>Foglio2!$K$230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Foglio2!$A$231:$A$249</c:f>
              <c:strCache/>
            </c:strRef>
          </c:cat>
          <c:val>
            <c:numRef>
              <c:f>Foglio2!$K$231:$K$249</c:f>
              <c:numCache/>
            </c:numRef>
          </c:val>
          <c:smooth val="0"/>
        </c:ser>
        <c:ser>
          <c:idx val="9"/>
          <c:order val="9"/>
          <c:tx>
            <c:strRef>
              <c:f>Foglio2!$L$230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Foglio2!$A$231:$A$249</c:f>
              <c:strCache/>
            </c:strRef>
          </c:cat>
          <c:val>
            <c:numRef>
              <c:f>Foglio2!$L$231:$L$249</c:f>
              <c:numCache/>
            </c:numRef>
          </c:val>
          <c:smooth val="0"/>
        </c:ser>
        <c:marker val="1"/>
        <c:axId val="38683097"/>
        <c:axId val="12603554"/>
      </c:line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3554"/>
        <c:crosses val="autoZero"/>
        <c:auto val="1"/>
        <c:lblOffset val="100"/>
        <c:tickLblSkip val="1"/>
        <c:noMultiLvlLbl val="0"/>
      </c:catAx>
      <c:valAx>
        <c:axId val="12603554"/>
        <c:scaling>
          <c:orientation val="minMax"/>
          <c:max val="65"/>
          <c:min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3097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5"/>
          <c:y val="0.16525"/>
          <c:w val="0.22025"/>
          <c:h val="0.5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"/>
          <c:w val="0.7502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Foglio2!$C$255</c:f>
              <c:strCache>
                <c:ptCount val="1"/>
                <c:pt idx="0">
                  <c:v>CEPAL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Foglio2!$A$256:$A$274</c:f>
              <c:strCache/>
            </c:strRef>
          </c:cat>
          <c:val>
            <c:numRef>
              <c:f>Foglio2!$C$256:$C$274</c:f>
              <c:numCache/>
            </c:numRef>
          </c:val>
          <c:smooth val="0"/>
        </c:ser>
        <c:ser>
          <c:idx val="1"/>
          <c:order val="1"/>
          <c:tx>
            <c:strRef>
              <c:f>Foglio2!$D$255</c:f>
              <c:strCache>
                <c:ptCount val="1"/>
                <c:pt idx="0">
                  <c:v>SEDLAC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Foglio2!$A$256:$A$274</c:f>
              <c:strCache/>
            </c:strRef>
          </c:cat>
          <c:val>
            <c:numRef>
              <c:f>Foglio2!$D$256:$D$274</c:f>
              <c:numCache/>
            </c:numRef>
          </c:val>
          <c:smooth val="0"/>
        </c:ser>
        <c:ser>
          <c:idx val="2"/>
          <c:order val="2"/>
          <c:tx>
            <c:strRef>
              <c:f>Foglio2!$E$255</c:f>
              <c:strCache>
                <c:ptCount val="1"/>
                <c:pt idx="0">
                  <c:v>wiid (sedlac)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Foglio2!$A$256:$A$274</c:f>
              <c:strCache/>
            </c:strRef>
          </c:cat>
          <c:val>
            <c:numRef>
              <c:f>Foglio2!$E$256:$E$274</c:f>
              <c:numCache/>
            </c:numRef>
          </c:val>
          <c:smooth val="0"/>
        </c:ser>
        <c:ser>
          <c:idx val="3"/>
          <c:order val="3"/>
          <c:tx>
            <c:strRef>
              <c:f>Foglio2!$F$255</c:f>
              <c:strCache>
                <c:ptCount val="1"/>
                <c:pt idx="0">
                  <c:v>Deininger &amp; Squire (2004)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Foglio2!$A$256:$A$274</c:f>
              <c:strCache/>
            </c:strRef>
          </c:cat>
          <c:val>
            <c:numRef>
              <c:f>Foglio2!$F$256:$F$274</c:f>
              <c:numCache/>
            </c:numRef>
          </c:val>
          <c:smooth val="0"/>
        </c:ser>
        <c:ser>
          <c:idx val="4"/>
          <c:order val="4"/>
          <c:tx>
            <c:strRef>
              <c:f>Foglio2!$G$255</c:f>
              <c:strCache>
                <c:ptCount val="1"/>
                <c:pt idx="0">
                  <c:v>Szekely and Hilgert (2002)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Foglio2!$A$256:$A$274</c:f>
              <c:strCache/>
            </c:strRef>
          </c:cat>
          <c:val>
            <c:numRef>
              <c:f>Foglio2!$G$256:$G$274</c:f>
              <c:numCache/>
            </c:numRef>
          </c:val>
          <c:smooth val="0"/>
        </c:ser>
        <c:ser>
          <c:idx val="5"/>
          <c:order val="5"/>
          <c:tx>
            <c:strRef>
              <c:f>Foglio2!$H$255</c:f>
              <c:strCache>
                <c:ptCount val="1"/>
                <c:pt idx="0">
                  <c:v>Luxembourg Income Study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Foglio2!$A$256:$A$274</c:f>
              <c:strCache/>
            </c:strRef>
          </c:cat>
          <c:val>
            <c:numRef>
              <c:f>Foglio2!$H$256:$H$274</c:f>
              <c:numCache/>
            </c:numRef>
          </c:val>
          <c:smooth val="0"/>
        </c:ser>
        <c:ser>
          <c:idx val="6"/>
          <c:order val="6"/>
          <c:tx>
            <c:strRef>
              <c:f>Foglio2!$I$255</c:f>
              <c:strCache>
                <c:ptCount val="1"/>
                <c:pt idx="0">
                  <c:v>others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Foglio2!$A$256:$A$274</c:f>
              <c:strCache/>
            </c:strRef>
          </c:cat>
          <c:val>
            <c:numRef>
              <c:f>Foglio2!$I$256:$I$274</c:f>
              <c:numCache/>
            </c:numRef>
          </c:val>
          <c:smooth val="0"/>
        </c:ser>
        <c:ser>
          <c:idx val="7"/>
          <c:order val="7"/>
          <c:tx>
            <c:strRef>
              <c:f>Foglio2!$J$255</c:f>
              <c:strCache>
                <c:ptCount val="1"/>
                <c:pt idx="0">
                  <c:v>WDI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Foglio2!$A$256:$A$274</c:f>
              <c:strCache/>
            </c:strRef>
          </c:cat>
          <c:val>
            <c:numRef>
              <c:f>Foglio2!$J$256:$J$274</c:f>
              <c:numCache/>
            </c:numRef>
          </c:val>
          <c:smooth val="0"/>
        </c:ser>
        <c:ser>
          <c:idx val="8"/>
          <c:order val="8"/>
          <c:tx>
            <c:strRef>
              <c:f>Foglio2!$K$255</c:f>
              <c:strCache>
                <c:ptCount val="1"/>
                <c:pt idx="0">
                  <c:v>SWIID (gini_gross)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Foglio2!$A$256:$A$274</c:f>
              <c:strCache/>
            </c:strRef>
          </c:cat>
          <c:val>
            <c:numRef>
              <c:f>Foglio2!$K$256:$K$274</c:f>
              <c:numCache/>
            </c:numRef>
          </c:val>
          <c:smooth val="0"/>
        </c:ser>
        <c:ser>
          <c:idx val="9"/>
          <c:order val="9"/>
          <c:tx>
            <c:strRef>
              <c:f>Foglio2!$L$255</c:f>
              <c:strCache>
                <c:ptCount val="1"/>
                <c:pt idx="0">
                  <c:v>IDLA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Foglio2!$A$256:$A$274</c:f>
              <c:strCache/>
            </c:strRef>
          </c:cat>
          <c:val>
            <c:numRef>
              <c:f>Foglio2!$L$256:$L$274</c:f>
              <c:numCache/>
            </c:numRef>
          </c:val>
          <c:smooth val="0"/>
        </c:ser>
        <c:marker val="1"/>
        <c:axId val="46323123"/>
        <c:axId val="14254924"/>
      </c:line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4924"/>
        <c:crosses val="autoZero"/>
        <c:auto val="1"/>
        <c:lblOffset val="100"/>
        <c:tickLblSkip val="1"/>
        <c:noMultiLvlLbl val="0"/>
      </c:catAx>
      <c:valAx>
        <c:axId val="14254924"/>
        <c:scaling>
          <c:orientation val="minMax"/>
          <c:min val="4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31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"/>
          <c:y val="0.16525"/>
          <c:w val="0.2235"/>
          <c:h val="0.5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1</xdr:row>
      <xdr:rowOff>28575</xdr:rowOff>
    </xdr:from>
    <xdr:to>
      <xdr:col>25</xdr:col>
      <xdr:colOff>428625</xdr:colOff>
      <xdr:row>22</xdr:row>
      <xdr:rowOff>114300</xdr:rowOff>
    </xdr:to>
    <xdr:graphicFrame>
      <xdr:nvGraphicFramePr>
        <xdr:cNvPr id="1" name="Chart 519"/>
        <xdr:cNvGraphicFramePr/>
      </xdr:nvGraphicFramePr>
      <xdr:xfrm>
        <a:off x="7553325" y="190500"/>
        <a:ext cx="83915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29</xdr:row>
      <xdr:rowOff>0</xdr:rowOff>
    </xdr:from>
    <xdr:to>
      <xdr:col>27</xdr:col>
      <xdr:colOff>476250</xdr:colOff>
      <xdr:row>50</xdr:row>
      <xdr:rowOff>85725</xdr:rowOff>
    </xdr:to>
    <xdr:graphicFrame>
      <xdr:nvGraphicFramePr>
        <xdr:cNvPr id="2" name="Chart 520"/>
        <xdr:cNvGraphicFramePr/>
      </xdr:nvGraphicFramePr>
      <xdr:xfrm>
        <a:off x="8820150" y="4695825"/>
        <a:ext cx="83915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600075</xdr:colOff>
      <xdr:row>56</xdr:row>
      <xdr:rowOff>142875</xdr:rowOff>
    </xdr:from>
    <xdr:to>
      <xdr:col>27</xdr:col>
      <xdr:colOff>457200</xdr:colOff>
      <xdr:row>78</xdr:row>
      <xdr:rowOff>66675</xdr:rowOff>
    </xdr:to>
    <xdr:graphicFrame>
      <xdr:nvGraphicFramePr>
        <xdr:cNvPr id="3" name="Chart 522"/>
        <xdr:cNvGraphicFramePr/>
      </xdr:nvGraphicFramePr>
      <xdr:xfrm>
        <a:off x="8801100" y="9210675"/>
        <a:ext cx="8391525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304800</xdr:colOff>
      <xdr:row>80</xdr:row>
      <xdr:rowOff>142875</xdr:rowOff>
    </xdr:from>
    <xdr:to>
      <xdr:col>26</xdr:col>
      <xdr:colOff>161925</xdr:colOff>
      <xdr:row>102</xdr:row>
      <xdr:rowOff>66675</xdr:rowOff>
    </xdr:to>
    <xdr:graphicFrame>
      <xdr:nvGraphicFramePr>
        <xdr:cNvPr id="4" name="Chart 523"/>
        <xdr:cNvGraphicFramePr/>
      </xdr:nvGraphicFramePr>
      <xdr:xfrm>
        <a:off x="7896225" y="13096875"/>
        <a:ext cx="8391525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390525</xdr:colOff>
      <xdr:row>105</xdr:row>
      <xdr:rowOff>28575</xdr:rowOff>
    </xdr:from>
    <xdr:to>
      <xdr:col>26</xdr:col>
      <xdr:colOff>247650</xdr:colOff>
      <xdr:row>126</xdr:row>
      <xdr:rowOff>114300</xdr:rowOff>
    </xdr:to>
    <xdr:graphicFrame>
      <xdr:nvGraphicFramePr>
        <xdr:cNvPr id="5" name="Chart 524"/>
        <xdr:cNvGraphicFramePr/>
      </xdr:nvGraphicFramePr>
      <xdr:xfrm>
        <a:off x="7981950" y="17030700"/>
        <a:ext cx="839152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523875</xdr:colOff>
      <xdr:row>129</xdr:row>
      <xdr:rowOff>38100</xdr:rowOff>
    </xdr:from>
    <xdr:to>
      <xdr:col>26</xdr:col>
      <xdr:colOff>381000</xdr:colOff>
      <xdr:row>150</xdr:row>
      <xdr:rowOff>123825</xdr:rowOff>
    </xdr:to>
    <xdr:graphicFrame>
      <xdr:nvGraphicFramePr>
        <xdr:cNvPr id="6" name="Chart 525"/>
        <xdr:cNvGraphicFramePr/>
      </xdr:nvGraphicFramePr>
      <xdr:xfrm>
        <a:off x="8115300" y="20926425"/>
        <a:ext cx="8391525" cy="3486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533400</xdr:colOff>
      <xdr:row>152</xdr:row>
      <xdr:rowOff>152400</xdr:rowOff>
    </xdr:from>
    <xdr:to>
      <xdr:col>26</xdr:col>
      <xdr:colOff>390525</xdr:colOff>
      <xdr:row>174</xdr:row>
      <xdr:rowOff>76200</xdr:rowOff>
    </xdr:to>
    <xdr:graphicFrame>
      <xdr:nvGraphicFramePr>
        <xdr:cNvPr id="7" name="Chart 526"/>
        <xdr:cNvGraphicFramePr/>
      </xdr:nvGraphicFramePr>
      <xdr:xfrm>
        <a:off x="8124825" y="24765000"/>
        <a:ext cx="8391525" cy="3486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600075</xdr:colOff>
      <xdr:row>228</xdr:row>
      <xdr:rowOff>114300</xdr:rowOff>
    </xdr:from>
    <xdr:to>
      <xdr:col>26</xdr:col>
      <xdr:colOff>457200</xdr:colOff>
      <xdr:row>250</xdr:row>
      <xdr:rowOff>38100</xdr:rowOff>
    </xdr:to>
    <xdr:graphicFrame>
      <xdr:nvGraphicFramePr>
        <xdr:cNvPr id="8" name="Chart 529"/>
        <xdr:cNvGraphicFramePr/>
      </xdr:nvGraphicFramePr>
      <xdr:xfrm>
        <a:off x="8191500" y="37033200"/>
        <a:ext cx="8391525" cy="3486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47625</xdr:colOff>
      <xdr:row>253</xdr:row>
      <xdr:rowOff>28575</xdr:rowOff>
    </xdr:from>
    <xdr:to>
      <xdr:col>26</xdr:col>
      <xdr:colOff>514350</xdr:colOff>
      <xdr:row>274</xdr:row>
      <xdr:rowOff>114300</xdr:rowOff>
    </xdr:to>
    <xdr:graphicFrame>
      <xdr:nvGraphicFramePr>
        <xdr:cNvPr id="9" name="Chart 530"/>
        <xdr:cNvGraphicFramePr/>
      </xdr:nvGraphicFramePr>
      <xdr:xfrm>
        <a:off x="8248650" y="40995600"/>
        <a:ext cx="8391525" cy="3486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28575</xdr:colOff>
      <xdr:row>279</xdr:row>
      <xdr:rowOff>85725</xdr:rowOff>
    </xdr:from>
    <xdr:to>
      <xdr:col>26</xdr:col>
      <xdr:colOff>495300</xdr:colOff>
      <xdr:row>301</xdr:row>
      <xdr:rowOff>9525</xdr:rowOff>
    </xdr:to>
    <xdr:graphicFrame>
      <xdr:nvGraphicFramePr>
        <xdr:cNvPr id="10" name="Chart 531"/>
        <xdr:cNvGraphicFramePr/>
      </xdr:nvGraphicFramePr>
      <xdr:xfrm>
        <a:off x="8229600" y="45262800"/>
        <a:ext cx="8391525" cy="3486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581025</xdr:colOff>
      <xdr:row>305</xdr:row>
      <xdr:rowOff>114300</xdr:rowOff>
    </xdr:from>
    <xdr:to>
      <xdr:col>26</xdr:col>
      <xdr:colOff>438150</xdr:colOff>
      <xdr:row>327</xdr:row>
      <xdr:rowOff>38100</xdr:rowOff>
    </xdr:to>
    <xdr:graphicFrame>
      <xdr:nvGraphicFramePr>
        <xdr:cNvPr id="11" name="Chart 532"/>
        <xdr:cNvGraphicFramePr/>
      </xdr:nvGraphicFramePr>
      <xdr:xfrm>
        <a:off x="8172450" y="49501425"/>
        <a:ext cx="8391525" cy="3486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561975</xdr:colOff>
      <xdr:row>331</xdr:row>
      <xdr:rowOff>104775</xdr:rowOff>
    </xdr:from>
    <xdr:to>
      <xdr:col>26</xdr:col>
      <xdr:colOff>419100</xdr:colOff>
      <xdr:row>353</xdr:row>
      <xdr:rowOff>28575</xdr:rowOff>
    </xdr:to>
    <xdr:graphicFrame>
      <xdr:nvGraphicFramePr>
        <xdr:cNvPr id="12" name="Chart 533"/>
        <xdr:cNvGraphicFramePr/>
      </xdr:nvGraphicFramePr>
      <xdr:xfrm>
        <a:off x="8153400" y="53701950"/>
        <a:ext cx="8391525" cy="3486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600075</xdr:colOff>
      <xdr:row>357</xdr:row>
      <xdr:rowOff>114300</xdr:rowOff>
    </xdr:from>
    <xdr:to>
      <xdr:col>26</xdr:col>
      <xdr:colOff>457200</xdr:colOff>
      <xdr:row>379</xdr:row>
      <xdr:rowOff>38100</xdr:rowOff>
    </xdr:to>
    <xdr:graphicFrame>
      <xdr:nvGraphicFramePr>
        <xdr:cNvPr id="13" name="Chart 534"/>
        <xdr:cNvGraphicFramePr/>
      </xdr:nvGraphicFramePr>
      <xdr:xfrm>
        <a:off x="8191500" y="57921525"/>
        <a:ext cx="8391525" cy="3486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600075</xdr:colOff>
      <xdr:row>383</xdr:row>
      <xdr:rowOff>85725</xdr:rowOff>
    </xdr:from>
    <xdr:to>
      <xdr:col>26</xdr:col>
      <xdr:colOff>457200</xdr:colOff>
      <xdr:row>405</xdr:row>
      <xdr:rowOff>9525</xdr:rowOff>
    </xdr:to>
    <xdr:graphicFrame>
      <xdr:nvGraphicFramePr>
        <xdr:cNvPr id="14" name="Chart 535"/>
        <xdr:cNvGraphicFramePr/>
      </xdr:nvGraphicFramePr>
      <xdr:xfrm>
        <a:off x="8191500" y="62103000"/>
        <a:ext cx="8391525" cy="3486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600075</xdr:colOff>
      <xdr:row>409</xdr:row>
      <xdr:rowOff>76200</xdr:rowOff>
    </xdr:from>
    <xdr:to>
      <xdr:col>26</xdr:col>
      <xdr:colOff>457200</xdr:colOff>
      <xdr:row>431</xdr:row>
      <xdr:rowOff>0</xdr:rowOff>
    </xdr:to>
    <xdr:graphicFrame>
      <xdr:nvGraphicFramePr>
        <xdr:cNvPr id="15" name="Chart 536"/>
        <xdr:cNvGraphicFramePr/>
      </xdr:nvGraphicFramePr>
      <xdr:xfrm>
        <a:off x="8191500" y="66303525"/>
        <a:ext cx="8391525" cy="3486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28575</xdr:colOff>
      <xdr:row>435</xdr:row>
      <xdr:rowOff>66675</xdr:rowOff>
    </xdr:from>
    <xdr:to>
      <xdr:col>26</xdr:col>
      <xdr:colOff>495300</xdr:colOff>
      <xdr:row>456</xdr:row>
      <xdr:rowOff>152400</xdr:rowOff>
    </xdr:to>
    <xdr:graphicFrame>
      <xdr:nvGraphicFramePr>
        <xdr:cNvPr id="16" name="Chart 537"/>
        <xdr:cNvGraphicFramePr/>
      </xdr:nvGraphicFramePr>
      <xdr:xfrm>
        <a:off x="8229600" y="70504050"/>
        <a:ext cx="8391525" cy="34861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</xdr:col>
      <xdr:colOff>9525</xdr:colOff>
      <xdr:row>203</xdr:row>
      <xdr:rowOff>28575</xdr:rowOff>
    </xdr:from>
    <xdr:to>
      <xdr:col>26</xdr:col>
      <xdr:colOff>476250</xdr:colOff>
      <xdr:row>224</xdr:row>
      <xdr:rowOff>114300</xdr:rowOff>
    </xdr:to>
    <xdr:graphicFrame>
      <xdr:nvGraphicFramePr>
        <xdr:cNvPr id="17" name="Chart 538"/>
        <xdr:cNvGraphicFramePr/>
      </xdr:nvGraphicFramePr>
      <xdr:xfrm>
        <a:off x="8210550" y="32899350"/>
        <a:ext cx="8391525" cy="3486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581025</xdr:colOff>
      <xdr:row>178</xdr:row>
      <xdr:rowOff>152400</xdr:rowOff>
    </xdr:from>
    <xdr:to>
      <xdr:col>26</xdr:col>
      <xdr:colOff>438150</xdr:colOff>
      <xdr:row>200</xdr:row>
      <xdr:rowOff>76200</xdr:rowOff>
    </xdr:to>
    <xdr:graphicFrame>
      <xdr:nvGraphicFramePr>
        <xdr:cNvPr id="18" name="Chart 539"/>
        <xdr:cNvGraphicFramePr/>
      </xdr:nvGraphicFramePr>
      <xdr:xfrm>
        <a:off x="8172450" y="28975050"/>
        <a:ext cx="8391525" cy="3486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68"/>
  <sheetViews>
    <sheetView tabSelected="1" zoomScale="75" zoomScaleNormal="75" zoomScalePageLayoutView="0" workbookViewId="0" topLeftCell="A1">
      <selection activeCell="L438" sqref="L438:L456"/>
    </sheetView>
  </sheetViews>
  <sheetFormatPr defaultColWidth="9.140625" defaultRowHeight="12.75"/>
  <cols>
    <col min="2" max="2" width="13.28125" style="0" customWidth="1"/>
    <col min="3" max="10" width="9.140625" style="11" customWidth="1"/>
    <col min="11" max="11" width="9.140625" style="12" customWidth="1"/>
  </cols>
  <sheetData>
    <row r="1" spans="1:6" ht="12.75">
      <c r="A1" s="1"/>
      <c r="B1" s="1"/>
      <c r="C1" s="10"/>
      <c r="D1" s="10"/>
      <c r="E1" s="10"/>
      <c r="F1" s="10"/>
    </row>
    <row r="2" spans="1:11" ht="12.75">
      <c r="A2" s="1" t="s">
        <v>0</v>
      </c>
      <c r="B2" s="1" t="s">
        <v>35</v>
      </c>
      <c r="C2" s="57" t="s">
        <v>36</v>
      </c>
      <c r="D2" s="57" t="s">
        <v>38</v>
      </c>
      <c r="E2" s="57" t="s">
        <v>43</v>
      </c>
      <c r="F2" s="57" t="s">
        <v>41</v>
      </c>
      <c r="G2" s="57" t="s">
        <v>42</v>
      </c>
      <c r="H2" s="58" t="s">
        <v>54</v>
      </c>
      <c r="I2" s="59" t="s">
        <v>56</v>
      </c>
      <c r="J2" s="59" t="s">
        <v>57</v>
      </c>
      <c r="K2" s="60" t="s">
        <v>53</v>
      </c>
    </row>
    <row r="3" spans="1:11" ht="12.75">
      <c r="A3" s="1" t="s">
        <v>1</v>
      </c>
      <c r="B3" s="1" t="s">
        <v>26</v>
      </c>
      <c r="C3" s="13">
        <v>50.1</v>
      </c>
      <c r="D3" s="12">
        <v>45.5515</v>
      </c>
      <c r="E3" s="14"/>
      <c r="F3" s="15">
        <v>44.4</v>
      </c>
      <c r="I3">
        <v>43.31462</v>
      </c>
      <c r="J3">
        <v>43.65963</v>
      </c>
      <c r="K3" s="12">
        <v>45.5515</v>
      </c>
    </row>
    <row r="4" spans="1:11" ht="12.75">
      <c r="A4" s="1" t="s">
        <v>2</v>
      </c>
      <c r="B4" s="1" t="s">
        <v>26</v>
      </c>
      <c r="C4" s="13"/>
      <c r="D4" s="13">
        <v>46.522749000000005</v>
      </c>
      <c r="E4" s="14">
        <v>46.522749000000005</v>
      </c>
      <c r="F4" s="15">
        <v>45.2</v>
      </c>
      <c r="I4">
        <v>43.29043</v>
      </c>
      <c r="J4">
        <v>43.69402</v>
      </c>
      <c r="K4" s="12">
        <v>46.5228</v>
      </c>
    </row>
    <row r="5" spans="1:11" ht="12.75">
      <c r="A5" s="1" t="s">
        <v>3</v>
      </c>
      <c r="B5" s="1" t="s">
        <v>26</v>
      </c>
      <c r="C5" s="13"/>
      <c r="D5" s="13">
        <v>45.028248</v>
      </c>
      <c r="E5" s="14">
        <v>45.028243</v>
      </c>
      <c r="F5" s="15">
        <v>44.7</v>
      </c>
      <c r="H5" s="11">
        <v>45.35</v>
      </c>
      <c r="I5">
        <v>42.61452</v>
      </c>
      <c r="J5">
        <v>43.04361</v>
      </c>
      <c r="K5" s="12">
        <v>45.0282</v>
      </c>
    </row>
    <row r="6" spans="1:11" ht="12.75">
      <c r="A6" s="1" t="s">
        <v>4</v>
      </c>
      <c r="B6" s="1" t="s">
        <v>26</v>
      </c>
      <c r="C6" s="13"/>
      <c r="D6" s="13">
        <v>44.431616</v>
      </c>
      <c r="E6" s="14">
        <v>44.431616</v>
      </c>
      <c r="F6" s="14"/>
      <c r="I6">
        <v>42.76785</v>
      </c>
      <c r="J6">
        <v>43.98689</v>
      </c>
      <c r="K6" s="12">
        <v>44.4316</v>
      </c>
    </row>
    <row r="7" spans="1:11" ht="12.75">
      <c r="A7" s="1" t="s">
        <v>5</v>
      </c>
      <c r="B7" s="1" t="s">
        <v>26</v>
      </c>
      <c r="C7" s="13"/>
      <c r="D7" s="13">
        <v>45.3292</v>
      </c>
      <c r="E7" s="14">
        <v>45.3292</v>
      </c>
      <c r="F7" s="15">
        <v>45</v>
      </c>
      <c r="I7">
        <v>42.97017</v>
      </c>
      <c r="J7">
        <v>44.80267</v>
      </c>
      <c r="K7" s="12">
        <v>45.3292</v>
      </c>
    </row>
    <row r="8" spans="1:11" ht="12.75">
      <c r="A8" s="1" t="s">
        <v>6</v>
      </c>
      <c r="B8" s="1" t="s">
        <v>26</v>
      </c>
      <c r="C8" s="13"/>
      <c r="D8" s="13">
        <v>48.126745</v>
      </c>
      <c r="E8" s="14">
        <v>48.126745</v>
      </c>
      <c r="F8" s="15">
        <v>47.4</v>
      </c>
      <c r="I8">
        <v>43.73874</v>
      </c>
      <c r="J8">
        <v>45.98355</v>
      </c>
      <c r="K8" s="12">
        <v>48.1267</v>
      </c>
    </row>
    <row r="9" spans="1:11" ht="12.75">
      <c r="A9" s="1" t="s">
        <v>7</v>
      </c>
      <c r="B9" s="1" t="s">
        <v>26</v>
      </c>
      <c r="C9" s="13"/>
      <c r="D9" s="13">
        <v>48.555800999999995</v>
      </c>
      <c r="E9" s="14">
        <v>48.555800999999995</v>
      </c>
      <c r="F9" s="15">
        <v>47</v>
      </c>
      <c r="G9" s="16">
        <v>47.71</v>
      </c>
      <c r="H9" s="24">
        <v>48.58</v>
      </c>
      <c r="I9">
        <v>44.53398</v>
      </c>
      <c r="J9">
        <v>46.89738</v>
      </c>
      <c r="K9" s="12">
        <v>48.5558</v>
      </c>
    </row>
    <row r="10" spans="1:11" ht="12.75">
      <c r="A10" s="1" t="s">
        <v>8</v>
      </c>
      <c r="B10" s="1" t="s">
        <v>26</v>
      </c>
      <c r="C10" s="13">
        <v>53</v>
      </c>
      <c r="D10" s="13">
        <v>48.345391</v>
      </c>
      <c r="E10" s="14">
        <v>48.345391</v>
      </c>
      <c r="F10" s="15">
        <v>46</v>
      </c>
      <c r="G10" s="17"/>
      <c r="I10">
        <v>45.11041</v>
      </c>
      <c r="J10">
        <v>47.37756</v>
      </c>
      <c r="K10" s="12">
        <v>48.3454</v>
      </c>
    </row>
    <row r="11" spans="1:11" ht="12.75">
      <c r="A11" s="1" t="s">
        <v>9</v>
      </c>
      <c r="B11" s="1" t="s">
        <v>26</v>
      </c>
      <c r="C11" s="13"/>
      <c r="D11" s="13">
        <v>50.223066</v>
      </c>
      <c r="E11" s="14">
        <v>50.223066</v>
      </c>
      <c r="F11" s="15">
        <v>47.9</v>
      </c>
      <c r="G11" s="18">
        <v>49.35</v>
      </c>
      <c r="H11" s="11">
        <v>49.84</v>
      </c>
      <c r="I11">
        <v>45.60567</v>
      </c>
      <c r="J11">
        <v>47.92321</v>
      </c>
      <c r="K11" s="12">
        <v>50.22</v>
      </c>
    </row>
    <row r="12" spans="1:11" ht="12.75">
      <c r="A12" s="1" t="s">
        <v>10</v>
      </c>
      <c r="B12" s="1" t="s">
        <v>26</v>
      </c>
      <c r="C12" s="13">
        <v>53.9</v>
      </c>
      <c r="D12" s="13">
        <v>49.086865</v>
      </c>
      <c r="E12" s="14">
        <v>49.086865</v>
      </c>
      <c r="F12" s="13"/>
      <c r="H12" s="30"/>
      <c r="I12">
        <v>45.67813</v>
      </c>
      <c r="J12">
        <v>48.55711</v>
      </c>
      <c r="K12" s="12">
        <v>49.0869</v>
      </c>
    </row>
    <row r="13" spans="1:11" ht="12.75">
      <c r="A13" s="1" t="s">
        <v>11</v>
      </c>
      <c r="B13" s="1" t="s">
        <v>26</v>
      </c>
      <c r="C13" s="13"/>
      <c r="D13" s="13">
        <v>50.427266</v>
      </c>
      <c r="E13" s="14">
        <v>50.427266</v>
      </c>
      <c r="F13" s="13"/>
      <c r="H13" s="30"/>
      <c r="I13">
        <v>46.39885</v>
      </c>
      <c r="J13">
        <v>49.46346</v>
      </c>
      <c r="K13" s="12">
        <v>50.4273</v>
      </c>
    </row>
    <row r="14" spans="1:11" ht="12.75">
      <c r="A14" s="1" t="s">
        <v>12</v>
      </c>
      <c r="B14" s="1" t="s">
        <v>26</v>
      </c>
      <c r="C14" s="13"/>
      <c r="D14" s="13">
        <v>52.214651999999994</v>
      </c>
      <c r="E14" s="14">
        <v>52.214651999999994</v>
      </c>
      <c r="F14" s="13"/>
      <c r="H14" s="30"/>
      <c r="I14">
        <v>46.73224</v>
      </c>
      <c r="J14">
        <v>50.3813</v>
      </c>
      <c r="K14" s="12">
        <v>52.2147</v>
      </c>
    </row>
    <row r="15" spans="1:11" ht="12.75">
      <c r="A15" s="1" t="s">
        <v>13</v>
      </c>
      <c r="B15" s="1" t="s">
        <v>26</v>
      </c>
      <c r="C15" s="13">
        <v>57.8</v>
      </c>
      <c r="D15" s="13">
        <v>53.264004</v>
      </c>
      <c r="E15" s="14">
        <v>53.264004</v>
      </c>
      <c r="F15" s="13"/>
      <c r="H15" s="30">
        <v>52.52</v>
      </c>
      <c r="I15">
        <v>47.52076</v>
      </c>
      <c r="J15">
        <v>50.32001</v>
      </c>
      <c r="K15" s="12">
        <v>53.264</v>
      </c>
    </row>
    <row r="16" spans="1:11" ht="12.75">
      <c r="A16" s="1" t="s">
        <v>14</v>
      </c>
      <c r="B16" s="1" t="s">
        <v>26</v>
      </c>
      <c r="C16" s="13"/>
      <c r="D16" s="13">
        <v>52.932303000000005</v>
      </c>
      <c r="E16" s="14">
        <v>52.786802</v>
      </c>
      <c r="F16" s="13"/>
      <c r="I16">
        <v>47.48974</v>
      </c>
      <c r="J16">
        <v>49.98434</v>
      </c>
      <c r="K16" s="13">
        <v>52.932303000000005</v>
      </c>
    </row>
    <row r="17" spans="1:11" ht="12.75">
      <c r="A17" s="1" t="s">
        <v>15</v>
      </c>
      <c r="B17" s="1" t="s">
        <v>26</v>
      </c>
      <c r="C17" s="13">
        <v>53.1</v>
      </c>
      <c r="D17" s="13">
        <v>49.600432</v>
      </c>
      <c r="E17" s="14">
        <v>51.008116</v>
      </c>
      <c r="F17" s="13"/>
      <c r="H17" s="11">
        <v>51.28</v>
      </c>
      <c r="I17">
        <v>47.21761</v>
      </c>
      <c r="J17">
        <v>48.33749</v>
      </c>
      <c r="K17" s="13">
        <v>49.600432</v>
      </c>
    </row>
    <row r="18" spans="1:11" ht="12.75">
      <c r="A18" s="1" t="s">
        <v>16</v>
      </c>
      <c r="B18" s="1" t="s">
        <v>26</v>
      </c>
      <c r="C18" s="13">
        <v>52.6</v>
      </c>
      <c r="D18" s="13">
        <v>48.842579</v>
      </c>
      <c r="E18" s="14">
        <v>50.121204</v>
      </c>
      <c r="F18" s="13"/>
      <c r="H18" s="11">
        <v>50.03</v>
      </c>
      <c r="I18">
        <v>46.09718</v>
      </c>
      <c r="J18">
        <v>46.88688</v>
      </c>
      <c r="K18" s="13">
        <v>48.842579</v>
      </c>
    </row>
    <row r="19" spans="1:11" ht="12.75">
      <c r="A19" s="1" t="s">
        <v>17</v>
      </c>
      <c r="B19" s="1" t="s">
        <v>26</v>
      </c>
      <c r="C19" s="13">
        <v>51.9</v>
      </c>
      <c r="D19" s="13">
        <v>47.467615</v>
      </c>
      <c r="E19" s="14">
        <v>48.820907000000005</v>
      </c>
      <c r="F19" s="14"/>
      <c r="H19" s="11">
        <v>48.81</v>
      </c>
      <c r="I19">
        <v>44.91593</v>
      </c>
      <c r="J19">
        <v>45.34939</v>
      </c>
      <c r="K19" s="13">
        <v>47.467615</v>
      </c>
    </row>
    <row r="20" spans="1:11" ht="12.75">
      <c r="A20" s="1" t="s">
        <v>39</v>
      </c>
      <c r="B20" s="1" t="s">
        <v>26</v>
      </c>
      <c r="C20" s="14"/>
      <c r="D20" s="14">
        <v>46.90239</v>
      </c>
      <c r="E20" s="17"/>
      <c r="F20" s="20"/>
      <c r="I20">
        <v>43.70321</v>
      </c>
      <c r="J20">
        <v>44.27637</v>
      </c>
      <c r="K20" s="14">
        <v>46.90239</v>
      </c>
    </row>
    <row r="21" spans="1:11" s="6" customFormat="1" ht="12.75">
      <c r="A21" s="3" t="s">
        <v>40</v>
      </c>
      <c r="B21" s="3" t="s">
        <v>26</v>
      </c>
      <c r="C21" s="14"/>
      <c r="D21" s="14">
        <v>45.943363</v>
      </c>
      <c r="E21" s="14"/>
      <c r="F21" s="20"/>
      <c r="G21" s="17"/>
      <c r="H21" s="17"/>
      <c r="I21">
        <v>43.02473</v>
      </c>
      <c r="J21">
        <v>43.68626</v>
      </c>
      <c r="K21" s="14">
        <v>45.943363</v>
      </c>
    </row>
    <row r="22" spans="1:11" s="6" customFormat="1" ht="12.75">
      <c r="A22" s="3"/>
      <c r="B22" s="3"/>
      <c r="C22" s="14"/>
      <c r="D22" s="14"/>
      <c r="E22" s="14"/>
      <c r="F22" s="20"/>
      <c r="G22" s="17"/>
      <c r="H22" s="17"/>
      <c r="I22" s="17"/>
      <c r="J22" s="17"/>
      <c r="K22" s="21"/>
    </row>
    <row r="23" spans="1:11" s="6" customFormat="1" ht="12.75">
      <c r="A23" s="3"/>
      <c r="B23" s="3"/>
      <c r="C23" s="14"/>
      <c r="D23" s="14"/>
      <c r="E23" s="14"/>
      <c r="F23" s="20"/>
      <c r="G23" s="17"/>
      <c r="H23" s="17"/>
      <c r="I23" s="17"/>
      <c r="J23" s="17"/>
      <c r="K23" s="21"/>
    </row>
    <row r="24" spans="1:11" s="6" customFormat="1" ht="12.75">
      <c r="A24" s="3"/>
      <c r="B24" s="3"/>
      <c r="C24" s="14"/>
      <c r="D24" s="14"/>
      <c r="E24" s="14"/>
      <c r="F24" s="20"/>
      <c r="G24" s="17"/>
      <c r="H24" s="17"/>
      <c r="I24" s="17"/>
      <c r="J24" s="17"/>
      <c r="K24" s="21"/>
    </row>
    <row r="25" spans="1:11" s="6" customFormat="1" ht="12.75">
      <c r="A25" s="3"/>
      <c r="B25" s="3"/>
      <c r="C25" s="14"/>
      <c r="D25" s="14"/>
      <c r="E25" s="14"/>
      <c r="F25" s="20"/>
      <c r="G25" s="17"/>
      <c r="H25" s="17"/>
      <c r="I25" s="17"/>
      <c r="J25" s="17"/>
      <c r="K25" s="21"/>
    </row>
    <row r="26" spans="1:11" s="6" customFormat="1" ht="12.75">
      <c r="A26" s="3"/>
      <c r="B26" s="3"/>
      <c r="C26" s="14"/>
      <c r="D26" s="14"/>
      <c r="E26" s="14"/>
      <c r="F26" s="20"/>
      <c r="G26" s="17"/>
      <c r="H26" s="17"/>
      <c r="I26" s="17"/>
      <c r="J26" s="17"/>
      <c r="K26" s="21"/>
    </row>
    <row r="27" spans="1:11" s="6" customFormat="1" ht="12.75">
      <c r="A27" s="3"/>
      <c r="B27" s="3"/>
      <c r="C27" s="14"/>
      <c r="D27" s="14"/>
      <c r="E27" s="14"/>
      <c r="F27" s="20"/>
      <c r="G27" s="17"/>
      <c r="H27" s="17"/>
      <c r="I27" s="17"/>
      <c r="J27" s="17"/>
      <c r="K27" s="21"/>
    </row>
    <row r="28" spans="1:11" s="6" customFormat="1" ht="12.75">
      <c r="A28" s="3"/>
      <c r="B28" s="3"/>
      <c r="C28" s="14"/>
      <c r="D28" s="14"/>
      <c r="E28" s="14"/>
      <c r="F28" s="20"/>
      <c r="G28" s="17"/>
      <c r="H28" s="17"/>
      <c r="I28" s="17"/>
      <c r="J28" s="17"/>
      <c r="K28" s="21"/>
    </row>
    <row r="29" spans="1:11" s="6" customFormat="1" ht="12.75">
      <c r="A29" s="3"/>
      <c r="B29" s="3"/>
      <c r="C29" s="14"/>
      <c r="D29" s="14"/>
      <c r="E29" s="14"/>
      <c r="F29" s="20"/>
      <c r="G29" s="17"/>
      <c r="H29" s="17"/>
      <c r="I29" s="17"/>
      <c r="J29" s="17"/>
      <c r="K29" s="21"/>
    </row>
    <row r="30" spans="1:13" s="6" customFormat="1" ht="12.75">
      <c r="A30" s="1" t="s">
        <v>0</v>
      </c>
      <c r="B30" s="1" t="s">
        <v>35</v>
      </c>
      <c r="C30" s="57" t="s">
        <v>36</v>
      </c>
      <c r="D30" s="57" t="s">
        <v>38</v>
      </c>
      <c r="E30" s="57" t="s">
        <v>43</v>
      </c>
      <c r="F30" s="57" t="s">
        <v>44</v>
      </c>
      <c r="G30" s="57" t="s">
        <v>42</v>
      </c>
      <c r="H30" s="57" t="s">
        <v>45</v>
      </c>
      <c r="I30" s="57" t="s">
        <v>46</v>
      </c>
      <c r="J30" s="62" t="s">
        <v>54</v>
      </c>
      <c r="K30" s="59" t="s">
        <v>56</v>
      </c>
      <c r="L30" s="59" t="s">
        <v>57</v>
      </c>
      <c r="M30" s="60" t="s">
        <v>53</v>
      </c>
    </row>
    <row r="31" spans="1:13" ht="12.75">
      <c r="A31" s="1" t="s">
        <v>1</v>
      </c>
      <c r="B31" s="1" t="s">
        <v>27</v>
      </c>
      <c r="C31" s="13">
        <v>53.8</v>
      </c>
      <c r="D31" s="13"/>
      <c r="F31" s="14"/>
      <c r="G31" s="22">
        <v>54.5</v>
      </c>
      <c r="K31" s="12">
        <v>42.22855</v>
      </c>
      <c r="L31">
        <v>44.09732</v>
      </c>
      <c r="M31" s="61">
        <v>54.5</v>
      </c>
    </row>
    <row r="32" spans="1:13" ht="12.75">
      <c r="A32" s="1" t="s">
        <v>2</v>
      </c>
      <c r="B32" s="1" t="s">
        <v>27</v>
      </c>
      <c r="C32" s="13"/>
      <c r="D32" s="13"/>
      <c r="E32" s="14"/>
      <c r="F32" s="14"/>
      <c r="J32" s="11">
        <v>42.04</v>
      </c>
      <c r="K32" s="12">
        <v>44.33205</v>
      </c>
      <c r="L32">
        <v>46.60735</v>
      </c>
      <c r="M32" s="70">
        <f>AVERAGE(M31,M33)</f>
        <v>51.95</v>
      </c>
    </row>
    <row r="33" spans="1:13" ht="12.75">
      <c r="A33" s="1" t="s">
        <v>3</v>
      </c>
      <c r="B33" s="1" t="s">
        <v>27</v>
      </c>
      <c r="C33" s="13"/>
      <c r="D33" s="13"/>
      <c r="F33" s="14"/>
      <c r="H33" s="22">
        <v>49.4</v>
      </c>
      <c r="K33" s="12">
        <v>46.43554</v>
      </c>
      <c r="L33">
        <v>49.11737</v>
      </c>
      <c r="M33" s="61">
        <v>49.4</v>
      </c>
    </row>
    <row r="34" spans="1:13" ht="12.75">
      <c r="A34" s="1" t="s">
        <v>4</v>
      </c>
      <c r="B34" s="1" t="s">
        <v>27</v>
      </c>
      <c r="C34" s="13"/>
      <c r="D34" s="13">
        <v>52.916015</v>
      </c>
      <c r="E34" s="22">
        <v>52.9</v>
      </c>
      <c r="F34" s="14"/>
      <c r="G34" s="22">
        <v>53.2</v>
      </c>
      <c r="K34" s="12">
        <v>48.53904</v>
      </c>
      <c r="L34">
        <v>51.62739</v>
      </c>
      <c r="M34" s="61">
        <v>52.9</v>
      </c>
    </row>
    <row r="35" spans="1:13" ht="12.75">
      <c r="A35" s="1" t="s">
        <v>5</v>
      </c>
      <c r="B35" s="1" t="s">
        <v>27</v>
      </c>
      <c r="C35" s="13"/>
      <c r="D35" s="13"/>
      <c r="E35" s="14"/>
      <c r="F35" s="14"/>
      <c r="K35" s="12">
        <v>50.27434</v>
      </c>
      <c r="L35">
        <v>53.19431</v>
      </c>
      <c r="M35" s="70">
        <f>AVERAGE(M34,M36)</f>
        <v>52.8</v>
      </c>
    </row>
    <row r="36" spans="1:13" ht="12.75">
      <c r="A36" s="1" t="s">
        <v>6</v>
      </c>
      <c r="B36" s="1" t="s">
        <v>27</v>
      </c>
      <c r="C36" s="13"/>
      <c r="D36" s="13"/>
      <c r="F36" s="14"/>
      <c r="G36" s="22">
        <v>52.7</v>
      </c>
      <c r="K36" s="12">
        <v>52.00964</v>
      </c>
      <c r="L36">
        <v>54.76122</v>
      </c>
      <c r="M36" s="61">
        <v>52.7</v>
      </c>
    </row>
    <row r="37" spans="1:13" ht="12.75">
      <c r="A37" s="1" t="s">
        <v>7</v>
      </c>
      <c r="B37" s="1" t="s">
        <v>27</v>
      </c>
      <c r="C37" s="13"/>
      <c r="D37" s="13"/>
      <c r="F37" s="23">
        <v>57.3</v>
      </c>
      <c r="G37" s="18">
        <v>58.77</v>
      </c>
      <c r="H37" s="13">
        <v>57.4</v>
      </c>
      <c r="I37" s="24"/>
      <c r="K37" s="12">
        <v>53.74494</v>
      </c>
      <c r="L37">
        <v>56.32814</v>
      </c>
      <c r="M37" s="61">
        <v>57.4</v>
      </c>
    </row>
    <row r="38" spans="1:13" ht="12.75">
      <c r="A38" s="1" t="s">
        <v>8</v>
      </c>
      <c r="B38" s="1" t="s">
        <v>27</v>
      </c>
      <c r="C38" s="27">
        <v>59.5</v>
      </c>
      <c r="D38" s="13">
        <v>57.987025</v>
      </c>
      <c r="E38" s="25">
        <v>58</v>
      </c>
      <c r="F38" s="26">
        <v>59.6</v>
      </c>
      <c r="G38" s="15">
        <v>58.9</v>
      </c>
      <c r="H38" s="25"/>
      <c r="J38" s="11">
        <v>58.46</v>
      </c>
      <c r="K38" s="12">
        <v>54.03489</v>
      </c>
      <c r="L38">
        <v>56.66228</v>
      </c>
      <c r="M38" s="61">
        <v>57.987</v>
      </c>
    </row>
    <row r="39" spans="1:13" ht="12.75">
      <c r="A39" s="1" t="s">
        <v>9</v>
      </c>
      <c r="B39" s="1" t="s">
        <v>27</v>
      </c>
      <c r="C39" s="27"/>
      <c r="D39" s="13"/>
      <c r="E39" s="14"/>
      <c r="F39" s="14"/>
      <c r="K39" s="12">
        <v>54.65416</v>
      </c>
      <c r="L39">
        <v>57.11883</v>
      </c>
      <c r="M39">
        <v>57.11883</v>
      </c>
    </row>
    <row r="40" spans="1:13" ht="12.75">
      <c r="A40" s="1" t="s">
        <v>10</v>
      </c>
      <c r="B40" s="1" t="s">
        <v>27</v>
      </c>
      <c r="C40" s="27">
        <v>58.6</v>
      </c>
      <c r="D40" s="27">
        <v>57.636878</v>
      </c>
      <c r="F40" s="28">
        <v>60.2</v>
      </c>
      <c r="G40" s="29">
        <v>60.1</v>
      </c>
      <c r="H40" s="11">
        <v>57.6</v>
      </c>
      <c r="I40" s="30">
        <v>57.86</v>
      </c>
      <c r="J40" s="11">
        <v>57.79</v>
      </c>
      <c r="K40" s="12">
        <v>55.00019</v>
      </c>
      <c r="L40">
        <v>57.56327</v>
      </c>
      <c r="M40" s="61">
        <v>57.6369</v>
      </c>
    </row>
    <row r="41" spans="1:13" ht="12.75">
      <c r="A41" s="1" t="s">
        <v>11</v>
      </c>
      <c r="B41" s="1" t="s">
        <v>27</v>
      </c>
      <c r="C41" s="27"/>
      <c r="D41" s="27"/>
      <c r="E41" s="11">
        <v>61.7</v>
      </c>
      <c r="F41" s="28">
        <v>63.3</v>
      </c>
      <c r="I41" s="30">
        <v>62.55</v>
      </c>
      <c r="K41" s="12">
        <v>55.54136</v>
      </c>
      <c r="L41">
        <v>58.26122</v>
      </c>
      <c r="M41" s="61">
        <v>61.7031</v>
      </c>
    </row>
    <row r="42" spans="1:13" ht="12.75">
      <c r="A42" s="1" t="s">
        <v>12</v>
      </c>
      <c r="B42" s="1" t="s">
        <v>27</v>
      </c>
      <c r="C42" s="13"/>
      <c r="D42" s="27">
        <v>58.469041</v>
      </c>
      <c r="F42" s="31"/>
      <c r="I42" s="30">
        <v>59</v>
      </c>
      <c r="K42" s="12">
        <v>54.85362</v>
      </c>
      <c r="L42">
        <v>57.56952</v>
      </c>
      <c r="M42" s="61">
        <v>58.469</v>
      </c>
    </row>
    <row r="43" spans="1:13" ht="12.75">
      <c r="A43" s="1" t="s">
        <v>13</v>
      </c>
      <c r="B43" s="1" t="s">
        <v>27</v>
      </c>
      <c r="C43" s="13">
        <v>61.4</v>
      </c>
      <c r="D43" s="27">
        <v>60.052927</v>
      </c>
      <c r="E43" s="31">
        <v>60.1</v>
      </c>
      <c r="I43" s="30">
        <v>60.6</v>
      </c>
      <c r="J43" s="11">
        <v>60.24</v>
      </c>
      <c r="K43" s="12">
        <v>54.01084</v>
      </c>
      <c r="L43">
        <v>56.80529</v>
      </c>
      <c r="M43" s="61">
        <v>60.0529</v>
      </c>
    </row>
    <row r="44" spans="1:13" ht="12.75">
      <c r="A44" s="1" t="s">
        <v>14</v>
      </c>
      <c r="B44" s="1" t="s">
        <v>27</v>
      </c>
      <c r="C44" s="27"/>
      <c r="D44" s="13"/>
      <c r="E44" s="30"/>
      <c r="F44" s="31"/>
      <c r="K44" s="12">
        <v>53.16255</v>
      </c>
      <c r="L44">
        <v>55.66906</v>
      </c>
      <c r="M44" s="71">
        <f>(M46-M43)/3+M43</f>
        <v>59.455333333333336</v>
      </c>
    </row>
    <row r="45" spans="1:13" ht="12.75">
      <c r="A45" s="1" t="s">
        <v>15</v>
      </c>
      <c r="B45" s="1" t="s">
        <v>27</v>
      </c>
      <c r="C45" s="27">
        <v>56.1</v>
      </c>
      <c r="D45" s="13"/>
      <c r="E45" s="30"/>
      <c r="F45" s="31"/>
      <c r="K45" s="12">
        <v>52.30066</v>
      </c>
      <c r="L45">
        <v>54.70975</v>
      </c>
      <c r="M45" s="71">
        <f>(M46-M43)/3+M44</f>
        <v>58.85776666666667</v>
      </c>
    </row>
    <row r="46" spans="1:13" ht="12.75">
      <c r="A46" s="1" t="s">
        <v>16</v>
      </c>
      <c r="B46" s="1" t="s">
        <v>27</v>
      </c>
      <c r="C46" s="27"/>
      <c r="D46" s="27">
        <v>58.260235</v>
      </c>
      <c r="E46" s="31"/>
      <c r="F46" s="31"/>
      <c r="J46" s="11">
        <v>58.19</v>
      </c>
      <c r="K46" s="12">
        <v>52.80572</v>
      </c>
      <c r="L46">
        <v>55.32935</v>
      </c>
      <c r="M46" s="61">
        <v>58.2602</v>
      </c>
    </row>
    <row r="47" spans="1:13" ht="12.75">
      <c r="A47" s="1" t="s">
        <v>17</v>
      </c>
      <c r="B47" s="1" t="s">
        <v>27</v>
      </c>
      <c r="C47" s="27"/>
      <c r="D47" s="27">
        <v>56.088395000000006</v>
      </c>
      <c r="E47" s="31"/>
      <c r="F47" s="31"/>
      <c r="K47" s="12">
        <v>52.47154</v>
      </c>
      <c r="L47">
        <v>54.97591</v>
      </c>
      <c r="M47" s="61">
        <v>56.0884</v>
      </c>
    </row>
    <row r="48" spans="1:13" s="9" customFormat="1" ht="12.75">
      <c r="A48" s="2">
        <v>2007</v>
      </c>
      <c r="B48" s="2" t="s">
        <v>27</v>
      </c>
      <c r="C48" s="27">
        <v>56.5</v>
      </c>
      <c r="D48" s="27">
        <v>57.190090999999995</v>
      </c>
      <c r="E48" s="27"/>
      <c r="F48" s="27"/>
      <c r="G48" s="32"/>
      <c r="H48" s="32"/>
      <c r="I48" s="32"/>
      <c r="J48" s="32">
        <v>57.19</v>
      </c>
      <c r="K48" s="33">
        <v>53.31322</v>
      </c>
      <c r="L48" s="9">
        <v>56.29827</v>
      </c>
      <c r="M48" s="61">
        <v>57.1901</v>
      </c>
    </row>
    <row r="49" spans="1:11" s="9" customFormat="1" ht="12.75">
      <c r="A49" s="2">
        <v>2008</v>
      </c>
      <c r="B49" s="2" t="s">
        <v>27</v>
      </c>
      <c r="D49" s="27"/>
      <c r="E49" s="30"/>
      <c r="F49" s="30"/>
      <c r="G49" s="32"/>
      <c r="H49" s="32"/>
      <c r="I49" s="32"/>
      <c r="J49" s="32"/>
      <c r="K49" s="33"/>
    </row>
    <row r="50" spans="1:11" s="9" customFormat="1" ht="12.75">
      <c r="A50" s="2"/>
      <c r="B50" s="2"/>
      <c r="D50" s="27"/>
      <c r="E50" s="30"/>
      <c r="F50" s="30"/>
      <c r="G50" s="32"/>
      <c r="H50" s="32"/>
      <c r="I50" s="32"/>
      <c r="J50" s="32"/>
      <c r="K50" s="33"/>
    </row>
    <row r="51" spans="1:11" s="9" customFormat="1" ht="12.75">
      <c r="A51" s="2"/>
      <c r="B51" s="2"/>
      <c r="C51" s="27"/>
      <c r="D51" s="27"/>
      <c r="E51" s="30"/>
      <c r="F51" s="30"/>
      <c r="G51" s="32"/>
      <c r="H51" s="32"/>
      <c r="I51" s="32"/>
      <c r="J51" s="32"/>
      <c r="K51" s="33"/>
    </row>
    <row r="52" spans="1:11" s="9" customFormat="1" ht="12.75">
      <c r="A52" s="2"/>
      <c r="B52" s="2"/>
      <c r="C52" s="27"/>
      <c r="D52" s="27"/>
      <c r="E52" s="30"/>
      <c r="F52" s="30"/>
      <c r="G52" s="32"/>
      <c r="H52" s="32"/>
      <c r="I52" s="32"/>
      <c r="J52" s="32"/>
      <c r="K52" s="33"/>
    </row>
    <row r="53" spans="1:11" s="9" customFormat="1" ht="12.75">
      <c r="A53" s="2"/>
      <c r="B53" s="2"/>
      <c r="C53" s="27"/>
      <c r="D53" s="27"/>
      <c r="E53" s="30"/>
      <c r="F53" s="30"/>
      <c r="G53" s="32"/>
      <c r="H53" s="32"/>
      <c r="I53" s="32"/>
      <c r="J53" s="32"/>
      <c r="K53" s="33"/>
    </row>
    <row r="54" spans="1:11" s="9" customFormat="1" ht="12.75">
      <c r="A54" s="2"/>
      <c r="B54" s="2"/>
      <c r="C54" s="27"/>
      <c r="D54" s="27"/>
      <c r="E54" s="30"/>
      <c r="F54" s="30"/>
      <c r="G54" s="32"/>
      <c r="H54" s="32"/>
      <c r="I54" s="32"/>
      <c r="J54" s="32"/>
      <c r="K54" s="33"/>
    </row>
    <row r="55" spans="1:11" s="9" customFormat="1" ht="12.75">
      <c r="A55" s="2"/>
      <c r="B55" s="2"/>
      <c r="C55" s="27"/>
      <c r="D55" s="27"/>
      <c r="E55" s="30"/>
      <c r="F55" s="30"/>
      <c r="G55" s="32"/>
      <c r="H55" s="32"/>
      <c r="I55" s="32"/>
      <c r="J55" s="32"/>
      <c r="K55" s="33"/>
    </row>
    <row r="56" spans="1:11" s="9" customFormat="1" ht="12.75">
      <c r="A56" s="2"/>
      <c r="B56" s="2"/>
      <c r="C56" s="27"/>
      <c r="D56" s="27"/>
      <c r="E56" s="30"/>
      <c r="F56" s="30"/>
      <c r="G56" s="32"/>
      <c r="H56" s="32"/>
      <c r="I56" s="32"/>
      <c r="J56" s="32"/>
      <c r="K56" s="33"/>
    </row>
    <row r="57" spans="1:11" s="9" customFormat="1" ht="12.75">
      <c r="A57" s="2"/>
      <c r="B57" s="2"/>
      <c r="C57" s="27"/>
      <c r="D57" s="27"/>
      <c r="E57" s="30"/>
      <c r="F57" s="30"/>
      <c r="G57" s="32"/>
      <c r="H57" s="32"/>
      <c r="I57" s="32"/>
      <c r="J57" s="32"/>
      <c r="K57" s="33"/>
    </row>
    <row r="58" spans="1:13" s="6" customFormat="1" ht="12.75">
      <c r="A58" s="1" t="s">
        <v>0</v>
      </c>
      <c r="B58" s="1" t="s">
        <v>35</v>
      </c>
      <c r="C58" s="57" t="s">
        <v>36</v>
      </c>
      <c r="D58" s="57" t="s">
        <v>38</v>
      </c>
      <c r="E58" s="57" t="s">
        <v>43</v>
      </c>
      <c r="F58" s="57" t="s">
        <v>44</v>
      </c>
      <c r="G58" s="57" t="s">
        <v>42</v>
      </c>
      <c r="H58" s="57" t="s">
        <v>51</v>
      </c>
      <c r="I58" s="63" t="s">
        <v>47</v>
      </c>
      <c r="J58" s="63" t="s">
        <v>54</v>
      </c>
      <c r="K58" s="59" t="s">
        <v>56</v>
      </c>
      <c r="L58" s="59" t="s">
        <v>57</v>
      </c>
      <c r="M58" s="64" t="s">
        <v>53</v>
      </c>
    </row>
    <row r="59" spans="1:13" ht="12.75">
      <c r="A59" s="1" t="s">
        <v>1</v>
      </c>
      <c r="B59" s="1" t="s">
        <v>28</v>
      </c>
      <c r="C59" s="13">
        <v>62.7</v>
      </c>
      <c r="D59" s="13">
        <v>60.379094</v>
      </c>
      <c r="E59" s="13">
        <v>60.4</v>
      </c>
      <c r="H59" s="34">
        <v>60.5</v>
      </c>
      <c r="I59" s="12"/>
      <c r="J59" s="12">
        <v>60.59</v>
      </c>
      <c r="K59">
        <v>52.76052</v>
      </c>
      <c r="L59">
        <v>59.23866</v>
      </c>
      <c r="M59" s="61">
        <v>60.3791</v>
      </c>
    </row>
    <row r="60" spans="1:13" ht="12.75">
      <c r="A60" s="1" t="s">
        <v>2</v>
      </c>
      <c r="B60" s="1" t="s">
        <v>28</v>
      </c>
      <c r="C60" s="13"/>
      <c r="D60" s="13"/>
      <c r="E60" s="13"/>
      <c r="H60" s="12"/>
      <c r="I60" s="12"/>
      <c r="J60" s="12"/>
      <c r="K60">
        <v>52.22641</v>
      </c>
      <c r="L60">
        <v>58.59722</v>
      </c>
      <c r="M60" s="71">
        <f>(M62-M59)/3+M59</f>
        <v>60.213166666666666</v>
      </c>
    </row>
    <row r="61" spans="1:13" ht="12.75">
      <c r="A61" s="1" t="s">
        <v>3</v>
      </c>
      <c r="B61" s="1" t="s">
        <v>28</v>
      </c>
      <c r="C61" s="13"/>
      <c r="D61" s="13"/>
      <c r="F61" s="34">
        <v>57.9</v>
      </c>
      <c r="H61" s="12"/>
      <c r="I61" s="34">
        <v>57.3</v>
      </c>
      <c r="J61" s="55">
        <v>57.37</v>
      </c>
      <c r="K61">
        <v>51.6923</v>
      </c>
      <c r="L61">
        <v>57.95579</v>
      </c>
      <c r="M61" s="71">
        <f>(M62-M59)/3+M60</f>
        <v>60.04723333333333</v>
      </c>
    </row>
    <row r="62" spans="1:13" ht="12.75">
      <c r="A62" s="1" t="s">
        <v>4</v>
      </c>
      <c r="B62" s="1" t="s">
        <v>28</v>
      </c>
      <c r="C62" s="13">
        <v>62.1</v>
      </c>
      <c r="D62" s="13">
        <v>59.88125600000001</v>
      </c>
      <c r="E62" s="13">
        <v>59.9</v>
      </c>
      <c r="H62" s="14"/>
      <c r="I62" s="35">
        <v>59.5</v>
      </c>
      <c r="J62" s="35">
        <v>59.7</v>
      </c>
      <c r="K62">
        <v>51.69563</v>
      </c>
      <c r="L62">
        <v>58.17401</v>
      </c>
      <c r="M62" s="61">
        <v>59.8813</v>
      </c>
    </row>
    <row r="63" spans="1:13" ht="12.75">
      <c r="A63" s="1" t="s">
        <v>5</v>
      </c>
      <c r="B63" s="1" t="s">
        <v>28</v>
      </c>
      <c r="C63" s="13"/>
      <c r="D63" s="13"/>
      <c r="E63" s="13"/>
      <c r="F63" s="14"/>
      <c r="H63" s="12"/>
      <c r="I63" s="12"/>
      <c r="J63" s="12"/>
      <c r="K63">
        <v>51.63689</v>
      </c>
      <c r="L63">
        <v>58.25788</v>
      </c>
      <c r="M63" s="70">
        <f>AVERAGE(M62,M64)</f>
        <v>59.5467</v>
      </c>
    </row>
    <row r="64" spans="1:13" ht="12.75">
      <c r="A64" s="1" t="s">
        <v>6</v>
      </c>
      <c r="B64" s="1" t="s">
        <v>28</v>
      </c>
      <c r="C64" s="13"/>
      <c r="D64" s="13">
        <v>59.212087999999994</v>
      </c>
      <c r="E64" s="13">
        <v>59.2</v>
      </c>
      <c r="F64" s="34">
        <v>60.3</v>
      </c>
      <c r="H64" s="12"/>
      <c r="I64" s="35">
        <v>59.1</v>
      </c>
      <c r="J64" s="35">
        <v>59.24</v>
      </c>
      <c r="K64">
        <v>51.57815</v>
      </c>
      <c r="L64">
        <v>58.34174</v>
      </c>
      <c r="M64" s="61">
        <v>59.2121</v>
      </c>
    </row>
    <row r="65" spans="1:13" ht="12.75">
      <c r="A65" s="1" t="s">
        <v>7</v>
      </c>
      <c r="B65" s="1" t="s">
        <v>28</v>
      </c>
      <c r="C65" s="13">
        <v>63.7</v>
      </c>
      <c r="D65" s="13">
        <v>59.31671899999999</v>
      </c>
      <c r="E65" s="13">
        <v>59.3</v>
      </c>
      <c r="F65" s="34">
        <v>60.2</v>
      </c>
      <c r="H65" s="12"/>
      <c r="I65" s="35">
        <v>59.1</v>
      </c>
      <c r="J65" s="35">
        <v>59.19</v>
      </c>
      <c r="K65">
        <v>51.4336</v>
      </c>
      <c r="L65">
        <v>58.15311</v>
      </c>
      <c r="M65" s="61">
        <v>59.3167</v>
      </c>
    </row>
    <row r="66" spans="1:13" ht="12.75">
      <c r="A66" s="1" t="s">
        <v>8</v>
      </c>
      <c r="B66" s="1" t="s">
        <v>28</v>
      </c>
      <c r="C66" s="13"/>
      <c r="D66" s="13">
        <v>59.344571</v>
      </c>
      <c r="E66" s="13">
        <v>59.3</v>
      </c>
      <c r="F66" s="34">
        <v>60.3</v>
      </c>
      <c r="G66" s="35">
        <v>59.2</v>
      </c>
      <c r="H66" s="12"/>
      <c r="I66" s="12"/>
      <c r="J66" s="12">
        <v>59.32</v>
      </c>
      <c r="K66">
        <v>51.37859</v>
      </c>
      <c r="L66">
        <v>57.99408</v>
      </c>
      <c r="M66" s="61">
        <v>59.3446</v>
      </c>
    </row>
    <row r="67" spans="1:13" ht="12.75">
      <c r="A67" s="1" t="s">
        <v>9</v>
      </c>
      <c r="B67" s="1" t="s">
        <v>28</v>
      </c>
      <c r="C67" s="13"/>
      <c r="D67" s="13">
        <v>59.16629</v>
      </c>
      <c r="E67" s="13">
        <v>59.2</v>
      </c>
      <c r="F67" s="34">
        <v>60.4</v>
      </c>
      <c r="G67" s="35">
        <v>59</v>
      </c>
      <c r="H67" s="12"/>
      <c r="I67" s="12"/>
      <c r="J67" s="12">
        <v>59.23</v>
      </c>
      <c r="K67">
        <v>51.99891</v>
      </c>
      <c r="L67">
        <v>58.5276</v>
      </c>
      <c r="M67" s="61">
        <v>59.1663</v>
      </c>
    </row>
    <row r="68" spans="1:13" ht="12.75">
      <c r="A68" s="1" t="s">
        <v>10</v>
      </c>
      <c r="B68" s="1" t="s">
        <v>28</v>
      </c>
      <c r="C68" s="13">
        <v>64</v>
      </c>
      <c r="D68" s="13">
        <v>58.605386</v>
      </c>
      <c r="E68" s="13">
        <v>58.6</v>
      </c>
      <c r="G68" s="36">
        <v>58.5</v>
      </c>
      <c r="H68" s="12"/>
      <c r="I68" s="12"/>
      <c r="J68" s="12">
        <v>58.59</v>
      </c>
      <c r="K68">
        <v>51.72451</v>
      </c>
      <c r="L68">
        <v>58.03954</v>
      </c>
      <c r="M68" s="61">
        <v>58.6054</v>
      </c>
    </row>
    <row r="69" spans="1:13" ht="12.75">
      <c r="A69" s="1" t="s">
        <v>11</v>
      </c>
      <c r="B69" s="1" t="s">
        <v>28</v>
      </c>
      <c r="C69" s="13"/>
      <c r="D69" s="13"/>
      <c r="E69" s="13"/>
      <c r="F69" s="14"/>
      <c r="H69" s="12"/>
      <c r="I69" s="12"/>
      <c r="J69" s="12"/>
      <c r="K69">
        <v>52.25166</v>
      </c>
      <c r="L69">
        <v>58.29493</v>
      </c>
      <c r="M69" s="70">
        <f>AVERAGE(M68,M70)</f>
        <v>58.6993</v>
      </c>
    </row>
    <row r="70" spans="1:13" ht="12.75">
      <c r="A70" s="1" t="s">
        <v>12</v>
      </c>
      <c r="B70" s="1" t="s">
        <v>28</v>
      </c>
      <c r="C70" s="13">
        <v>63.9</v>
      </c>
      <c r="D70" s="13">
        <v>58.793169</v>
      </c>
      <c r="E70" s="11">
        <v>58.8</v>
      </c>
      <c r="F70" s="34">
        <v>61.2</v>
      </c>
      <c r="H70" s="14">
        <v>57.2</v>
      </c>
      <c r="I70" s="12"/>
      <c r="J70" s="12">
        <v>58.69</v>
      </c>
      <c r="K70">
        <v>51.24982</v>
      </c>
      <c r="L70">
        <v>56.93011</v>
      </c>
      <c r="M70" s="61">
        <v>58.7932</v>
      </c>
    </row>
    <row r="71" spans="1:13" ht="12.75">
      <c r="A71" s="1" t="s">
        <v>13</v>
      </c>
      <c r="B71" s="1" t="s">
        <v>28</v>
      </c>
      <c r="C71" s="13">
        <v>63.4</v>
      </c>
      <c r="D71" s="13">
        <v>58.301331</v>
      </c>
      <c r="E71" s="14">
        <v>58.3</v>
      </c>
      <c r="H71" s="14">
        <v>57.3</v>
      </c>
      <c r="I71" s="12"/>
      <c r="J71" s="12">
        <v>58.23</v>
      </c>
      <c r="K71">
        <v>51.02808</v>
      </c>
      <c r="L71">
        <v>56.42358</v>
      </c>
      <c r="M71" s="61">
        <v>58.3013</v>
      </c>
    </row>
    <row r="72" spans="1:13" ht="12.75">
      <c r="A72" s="1" t="s">
        <v>14</v>
      </c>
      <c r="B72" s="1" t="s">
        <v>28</v>
      </c>
      <c r="C72" s="13">
        <v>62.1</v>
      </c>
      <c r="D72" s="13">
        <v>57.60490299999999</v>
      </c>
      <c r="E72" s="37">
        <v>57.6</v>
      </c>
      <c r="H72" s="14">
        <v>56.6</v>
      </c>
      <c r="I72" s="12"/>
      <c r="J72" s="12">
        <v>57.61</v>
      </c>
      <c r="K72">
        <v>49.97389</v>
      </c>
      <c r="L72">
        <v>55.32936</v>
      </c>
      <c r="M72" s="61">
        <v>57.6049</v>
      </c>
    </row>
    <row r="73" spans="1:13" ht="12.75">
      <c r="A73" s="1" t="s">
        <v>15</v>
      </c>
      <c r="B73" s="1" t="s">
        <v>28</v>
      </c>
      <c r="C73" s="13">
        <v>61.2</v>
      </c>
      <c r="D73" s="13">
        <v>56.564082000000006</v>
      </c>
      <c r="E73" s="37">
        <v>56.6</v>
      </c>
      <c r="H73" s="14">
        <v>55.9</v>
      </c>
      <c r="I73" s="12"/>
      <c r="J73" s="12">
        <v>56.99</v>
      </c>
      <c r="K73">
        <v>49.5359</v>
      </c>
      <c r="L73">
        <v>54.72849</v>
      </c>
      <c r="M73" s="61">
        <v>56.6323</v>
      </c>
    </row>
    <row r="74" spans="1:13" ht="12.75">
      <c r="A74" s="1" t="s">
        <v>16</v>
      </c>
      <c r="B74" s="1" t="s">
        <v>28</v>
      </c>
      <c r="C74" s="13">
        <v>61.3</v>
      </c>
      <c r="D74" s="13">
        <v>56.431799999999996</v>
      </c>
      <c r="E74" s="37">
        <v>56.4</v>
      </c>
      <c r="H74" s="14">
        <v>55.2</v>
      </c>
      <c r="I74" s="12"/>
      <c r="J74" s="12">
        <v>56.39</v>
      </c>
      <c r="K74">
        <v>49.05716</v>
      </c>
      <c r="L74">
        <v>53.9954</v>
      </c>
      <c r="M74" s="61">
        <v>56.4318</v>
      </c>
    </row>
    <row r="75" spans="1:13" ht="12.75">
      <c r="A75" s="1" t="s">
        <v>17</v>
      </c>
      <c r="B75" s="1" t="s">
        <v>28</v>
      </c>
      <c r="C75" s="13">
        <v>60.5</v>
      </c>
      <c r="D75" s="13">
        <v>55.867307</v>
      </c>
      <c r="E75" s="13"/>
      <c r="F75" s="14"/>
      <c r="H75" s="14">
        <v>54.8</v>
      </c>
      <c r="I75" s="12"/>
      <c r="J75" s="12">
        <v>55.8</v>
      </c>
      <c r="K75">
        <v>48.6</v>
      </c>
      <c r="L75">
        <v>52.901</v>
      </c>
      <c r="M75" s="61">
        <v>55.8673</v>
      </c>
    </row>
    <row r="76" spans="1:13" s="6" customFormat="1" ht="12.75">
      <c r="A76" s="3">
        <v>2007</v>
      </c>
      <c r="B76" s="3" t="s">
        <v>28</v>
      </c>
      <c r="C76" s="14">
        <v>59</v>
      </c>
      <c r="D76" s="14">
        <v>54.845973</v>
      </c>
      <c r="E76" s="14"/>
      <c r="F76" s="20"/>
      <c r="G76" s="17"/>
      <c r="H76" s="14">
        <v>53.4</v>
      </c>
      <c r="I76" s="21"/>
      <c r="J76" s="21">
        <v>55.02</v>
      </c>
      <c r="K76">
        <v>48.15534</v>
      </c>
      <c r="L76">
        <v>52.95095</v>
      </c>
      <c r="M76" s="61">
        <v>54.846</v>
      </c>
    </row>
    <row r="77" spans="1:13" s="6" customFormat="1" ht="12.75">
      <c r="A77" s="3">
        <v>2008</v>
      </c>
      <c r="B77" s="3" t="s">
        <v>28</v>
      </c>
      <c r="C77" s="14">
        <v>59.4</v>
      </c>
      <c r="D77" s="14">
        <v>54.21440199999999</v>
      </c>
      <c r="E77" s="14"/>
      <c r="F77" s="20"/>
      <c r="G77" s="17"/>
      <c r="H77" s="17"/>
      <c r="I77" s="17"/>
      <c r="J77" s="17"/>
      <c r="K77">
        <v>47.70472</v>
      </c>
      <c r="L77">
        <v>52.66331</v>
      </c>
      <c r="M77" s="61">
        <v>54.2144</v>
      </c>
    </row>
    <row r="78" spans="1:11" s="6" customFormat="1" ht="12.75">
      <c r="A78" s="3"/>
      <c r="B78" s="3"/>
      <c r="C78" s="14"/>
      <c r="D78" s="14"/>
      <c r="E78" s="20"/>
      <c r="F78" s="20"/>
      <c r="G78" s="17"/>
      <c r="H78" s="17"/>
      <c r="I78" s="17"/>
      <c r="J78" s="17"/>
      <c r="K78" s="21"/>
    </row>
    <row r="79" spans="1:11" s="6" customFormat="1" ht="12.75">
      <c r="A79" s="3"/>
      <c r="B79" s="3"/>
      <c r="C79" s="14"/>
      <c r="D79" s="14"/>
      <c r="E79" s="20"/>
      <c r="F79" s="20"/>
      <c r="G79" s="17"/>
      <c r="H79" s="17"/>
      <c r="I79" s="17"/>
      <c r="J79" s="17"/>
      <c r="K79" s="21"/>
    </row>
    <row r="80" spans="1:11" s="6" customFormat="1" ht="12.75">
      <c r="A80" s="3"/>
      <c r="B80" s="3"/>
      <c r="C80" s="14"/>
      <c r="D80" s="14"/>
      <c r="E80" s="20"/>
      <c r="F80" s="20"/>
      <c r="G80" s="17"/>
      <c r="H80" s="17"/>
      <c r="I80" s="17"/>
      <c r="J80" s="17"/>
      <c r="K80" s="21"/>
    </row>
    <row r="81" spans="1:11" s="6" customFormat="1" ht="12.75">
      <c r="A81" s="3"/>
      <c r="B81" s="3"/>
      <c r="C81" s="14"/>
      <c r="D81" s="14"/>
      <c r="E81" s="20"/>
      <c r="F81" s="20"/>
      <c r="G81" s="17"/>
      <c r="H81" s="17"/>
      <c r="I81" s="17"/>
      <c r="J81" s="17"/>
      <c r="K81" s="21"/>
    </row>
    <row r="82" spans="1:12" s="6" customFormat="1" ht="12.75">
      <c r="A82" s="1" t="s">
        <v>0</v>
      </c>
      <c r="B82" s="1" t="s">
        <v>35</v>
      </c>
      <c r="C82" s="57" t="s">
        <v>36</v>
      </c>
      <c r="D82" s="57" t="s">
        <v>38</v>
      </c>
      <c r="E82" s="57" t="s">
        <v>43</v>
      </c>
      <c r="F82" s="57" t="s">
        <v>44</v>
      </c>
      <c r="G82" s="63" t="s">
        <v>47</v>
      </c>
      <c r="H82" s="57" t="s">
        <v>51</v>
      </c>
      <c r="I82" s="63" t="s">
        <v>54</v>
      </c>
      <c r="J82" s="59" t="s">
        <v>56</v>
      </c>
      <c r="K82" s="59" t="s">
        <v>57</v>
      </c>
      <c r="L82" s="64" t="s">
        <v>53</v>
      </c>
    </row>
    <row r="83" spans="1:15" s="6" customFormat="1" ht="12.75">
      <c r="A83" s="3" t="s">
        <v>1</v>
      </c>
      <c r="B83" s="3" t="s">
        <v>29</v>
      </c>
      <c r="C83" s="14">
        <v>55.4</v>
      </c>
      <c r="D83" s="14">
        <v>55.12991900000001</v>
      </c>
      <c r="E83" s="24">
        <v>55.12991900000001</v>
      </c>
      <c r="F83" s="21"/>
      <c r="G83" s="18">
        <v>54.70000076293945</v>
      </c>
      <c r="H83" s="16">
        <v>53.18000030517578</v>
      </c>
      <c r="I83" s="17">
        <v>55.52</v>
      </c>
      <c r="J83">
        <v>51.88424</v>
      </c>
      <c r="K83">
        <v>52.55648</v>
      </c>
      <c r="L83" s="61">
        <v>55.1299</v>
      </c>
      <c r="O83" s="4"/>
    </row>
    <row r="84" spans="1:15" ht="12.75">
      <c r="A84" s="1" t="s">
        <v>2</v>
      </c>
      <c r="B84" s="1" t="s">
        <v>29</v>
      </c>
      <c r="C84" s="13"/>
      <c r="D84" s="13"/>
      <c r="E84" s="13"/>
      <c r="H84" s="15">
        <v>55.4</v>
      </c>
      <c r="J84">
        <v>51.66704</v>
      </c>
      <c r="K84">
        <v>52.23705</v>
      </c>
      <c r="L84" s="70">
        <f>AVERAGE(L83,L85)</f>
        <v>54.89875</v>
      </c>
      <c r="O84" s="4"/>
    </row>
    <row r="85" spans="1:15" ht="12.75">
      <c r="A85" s="1" t="s">
        <v>3</v>
      </c>
      <c r="B85" s="1" t="s">
        <v>29</v>
      </c>
      <c r="C85" s="13"/>
      <c r="D85" s="13">
        <v>54.66756699999999</v>
      </c>
      <c r="E85" s="24">
        <v>54.66756699999999</v>
      </c>
      <c r="F85" s="16">
        <v>53.3</v>
      </c>
      <c r="G85" s="18">
        <v>53.08000183105469</v>
      </c>
      <c r="H85" s="16">
        <v>49.8</v>
      </c>
      <c r="J85">
        <v>51.61912</v>
      </c>
      <c r="K85">
        <v>51.78416</v>
      </c>
      <c r="L85" s="61">
        <v>54.6676</v>
      </c>
      <c r="O85" s="5"/>
    </row>
    <row r="86" spans="1:15" ht="12.75">
      <c r="A86" s="1" t="s">
        <v>4</v>
      </c>
      <c r="B86" s="1" t="s">
        <v>29</v>
      </c>
      <c r="C86" s="13"/>
      <c r="D86" s="13"/>
      <c r="E86" s="13"/>
      <c r="H86" s="15">
        <v>48.9</v>
      </c>
      <c r="J86">
        <v>51.00761</v>
      </c>
      <c r="K86">
        <v>51.76981</v>
      </c>
      <c r="L86" s="70">
        <f>AVERAGE(L85,L87)</f>
        <v>54.772149999999996</v>
      </c>
      <c r="O86" s="4"/>
    </row>
    <row r="87" spans="1:15" ht="12.75">
      <c r="A87" s="1" t="s">
        <v>5</v>
      </c>
      <c r="B87" s="1" t="s">
        <v>29</v>
      </c>
      <c r="C87" s="13">
        <v>55.2</v>
      </c>
      <c r="D87" s="13">
        <v>54.87666599999999</v>
      </c>
      <c r="E87" s="24">
        <v>54.87666599999999</v>
      </c>
      <c r="G87" s="16">
        <v>55.58000183105469</v>
      </c>
      <c r="H87" s="24"/>
      <c r="I87" s="11">
        <v>55.19</v>
      </c>
      <c r="J87">
        <v>51.46666</v>
      </c>
      <c r="K87">
        <v>52.28973</v>
      </c>
      <c r="L87" s="61">
        <v>54.8767</v>
      </c>
      <c r="O87" s="4"/>
    </row>
    <row r="88" spans="1:15" ht="12.75">
      <c r="A88" s="1" t="s">
        <v>6</v>
      </c>
      <c r="B88" s="1" t="s">
        <v>29</v>
      </c>
      <c r="C88" s="13"/>
      <c r="D88" s="13"/>
      <c r="E88" s="13"/>
      <c r="F88" s="15">
        <v>54.5</v>
      </c>
      <c r="J88">
        <v>51.46349</v>
      </c>
      <c r="K88">
        <v>52.88076</v>
      </c>
      <c r="L88" s="70">
        <f>AVERAGE(L87,L89)</f>
        <v>54.847899999999996</v>
      </c>
      <c r="O88" s="4"/>
    </row>
    <row r="89" spans="1:15" ht="12.75">
      <c r="A89" s="1" t="s">
        <v>7</v>
      </c>
      <c r="B89" s="1" t="s">
        <v>29</v>
      </c>
      <c r="C89" s="13">
        <v>55.3</v>
      </c>
      <c r="D89" s="13">
        <v>54.819114</v>
      </c>
      <c r="E89" s="24">
        <v>54.819114</v>
      </c>
      <c r="F89" s="16">
        <v>55.3</v>
      </c>
      <c r="G89" s="16">
        <v>56.38</v>
      </c>
      <c r="H89" s="24"/>
      <c r="I89" s="11">
        <v>55.06</v>
      </c>
      <c r="J89">
        <v>52.13972</v>
      </c>
      <c r="K89">
        <v>53.41419</v>
      </c>
      <c r="L89" s="61">
        <v>54.8191</v>
      </c>
      <c r="O89" s="4"/>
    </row>
    <row r="90" spans="1:15" ht="12.75">
      <c r="A90" s="1" t="s">
        <v>8</v>
      </c>
      <c r="B90" s="1" t="s">
        <v>29</v>
      </c>
      <c r="C90" s="13"/>
      <c r="D90" s="13"/>
      <c r="E90" s="13"/>
      <c r="F90" s="14"/>
      <c r="J90">
        <v>52.14603</v>
      </c>
      <c r="K90">
        <v>53.72323</v>
      </c>
      <c r="L90" s="70">
        <f>AVERAGE(L89,L91)</f>
        <v>55.135149999999996</v>
      </c>
      <c r="O90" s="4"/>
    </row>
    <row r="91" spans="1:15" ht="12.75">
      <c r="A91" s="1" t="s">
        <v>9</v>
      </c>
      <c r="B91" s="1" t="s">
        <v>29</v>
      </c>
      <c r="C91" s="13">
        <v>56</v>
      </c>
      <c r="D91" s="13">
        <v>55.45124</v>
      </c>
      <c r="E91" s="13">
        <v>55.5</v>
      </c>
      <c r="F91" s="15">
        <v>55.9</v>
      </c>
      <c r="I91" s="11">
        <v>55.74</v>
      </c>
      <c r="J91">
        <v>52.1654</v>
      </c>
      <c r="K91">
        <v>53.60768</v>
      </c>
      <c r="L91" s="61">
        <v>55.4512</v>
      </c>
      <c r="O91" s="5"/>
    </row>
    <row r="92" spans="1:15" ht="12.75">
      <c r="A92" s="1" t="s">
        <v>10</v>
      </c>
      <c r="B92" s="1" t="s">
        <v>29</v>
      </c>
      <c r="C92" s="13"/>
      <c r="D92" s="13"/>
      <c r="E92" s="13"/>
      <c r="F92" s="14"/>
      <c r="J92">
        <v>51.97292</v>
      </c>
      <c r="K92">
        <v>53.78105</v>
      </c>
      <c r="L92" s="70">
        <f>AVERAGE(L91,L93)</f>
        <v>55.3293</v>
      </c>
      <c r="O92" s="4"/>
    </row>
    <row r="93" spans="1:15" ht="12.75">
      <c r="A93" s="1" t="s">
        <v>11</v>
      </c>
      <c r="B93" s="1" t="s">
        <v>29</v>
      </c>
      <c r="C93" s="13">
        <v>56.4</v>
      </c>
      <c r="D93" s="13">
        <v>55.207406000000006</v>
      </c>
      <c r="E93" s="13">
        <v>55.2</v>
      </c>
      <c r="F93" s="14"/>
      <c r="I93" s="11">
        <v>55.36</v>
      </c>
      <c r="J93">
        <v>51.56514</v>
      </c>
      <c r="K93">
        <v>53.37442</v>
      </c>
      <c r="L93" s="61">
        <v>55.2074</v>
      </c>
      <c r="N93" s="4"/>
      <c r="O93" s="4"/>
    </row>
    <row r="94" spans="1:14" ht="12.75">
      <c r="A94" s="1" t="s">
        <v>12</v>
      </c>
      <c r="B94" s="1" t="s">
        <v>29</v>
      </c>
      <c r="C94" s="13"/>
      <c r="D94" s="13"/>
      <c r="E94" s="13"/>
      <c r="F94" s="14"/>
      <c r="J94">
        <v>51.32859</v>
      </c>
      <c r="K94">
        <v>53.31498</v>
      </c>
      <c r="L94" s="71">
        <f>(L96-L93)/3+L93</f>
        <v>54.99223333333333</v>
      </c>
      <c r="N94" s="4"/>
    </row>
    <row r="95" spans="1:14" ht="12.75">
      <c r="A95" s="1" t="s">
        <v>13</v>
      </c>
      <c r="B95" s="1" t="s">
        <v>29</v>
      </c>
      <c r="C95" s="13"/>
      <c r="D95" s="13"/>
      <c r="E95" s="13"/>
      <c r="F95" s="14"/>
      <c r="J95">
        <v>51.09205</v>
      </c>
      <c r="K95">
        <v>53.25555</v>
      </c>
      <c r="L95" s="71">
        <f>(L96-L93)/3+L94</f>
        <v>54.77706666666666</v>
      </c>
      <c r="N95" s="5"/>
    </row>
    <row r="96" spans="1:14" ht="12.75">
      <c r="A96" s="1" t="s">
        <v>14</v>
      </c>
      <c r="B96" s="1" t="s">
        <v>29</v>
      </c>
      <c r="C96" s="13">
        <v>55.2</v>
      </c>
      <c r="D96" s="13">
        <v>54.561909</v>
      </c>
      <c r="E96" s="13">
        <v>54.6</v>
      </c>
      <c r="F96" s="14"/>
      <c r="I96" s="11">
        <v>54.92</v>
      </c>
      <c r="J96">
        <v>50.48274</v>
      </c>
      <c r="K96">
        <v>52.76403</v>
      </c>
      <c r="L96" s="61">
        <v>54.5619</v>
      </c>
      <c r="N96" s="5"/>
    </row>
    <row r="97" spans="1:14" ht="12.75">
      <c r="A97" s="1" t="s">
        <v>15</v>
      </c>
      <c r="B97" s="1" t="s">
        <v>29</v>
      </c>
      <c r="C97" s="13"/>
      <c r="D97" s="13"/>
      <c r="E97" s="13"/>
      <c r="F97" s="14"/>
      <c r="J97">
        <v>49.78669</v>
      </c>
      <c r="K97">
        <v>52.14918</v>
      </c>
      <c r="L97" s="71">
        <f>(L99-L96)/3+L96</f>
        <v>53.64866666666667</v>
      </c>
      <c r="N97" s="4"/>
    </row>
    <row r="98" spans="1:14" ht="12.75">
      <c r="A98" s="1" t="s">
        <v>16</v>
      </c>
      <c r="B98" s="1" t="s">
        <v>29</v>
      </c>
      <c r="C98" s="13"/>
      <c r="D98" s="13"/>
      <c r="E98" s="13"/>
      <c r="F98" s="14"/>
      <c r="J98">
        <v>49.09065</v>
      </c>
      <c r="K98">
        <v>51.53433</v>
      </c>
      <c r="L98" s="71">
        <f>(L99-L96)/3+L97</f>
        <v>52.73543333333334</v>
      </c>
      <c r="N98" s="4"/>
    </row>
    <row r="99" spans="1:14" ht="12.75">
      <c r="A99" s="1" t="s">
        <v>17</v>
      </c>
      <c r="B99" s="1" t="s">
        <v>29</v>
      </c>
      <c r="C99" s="13">
        <v>52.2</v>
      </c>
      <c r="D99" s="13">
        <v>51.822197</v>
      </c>
      <c r="E99" s="13"/>
      <c r="F99" s="14"/>
      <c r="I99" s="11">
        <v>52</v>
      </c>
      <c r="J99">
        <v>48.42592</v>
      </c>
      <c r="K99">
        <v>50.91259</v>
      </c>
      <c r="L99" s="61">
        <v>51.8222</v>
      </c>
      <c r="N99" s="4"/>
    </row>
    <row r="100" spans="1:12" ht="12.75">
      <c r="A100" s="3">
        <v>2007</v>
      </c>
      <c r="B100" s="3" t="s">
        <v>29</v>
      </c>
      <c r="C100" s="14"/>
      <c r="D100" s="14"/>
      <c r="E100" s="17"/>
      <c r="F100" s="20"/>
      <c r="H100" s="14">
        <v>54.9</v>
      </c>
      <c r="L100" s="70">
        <f>AVERAGE(L99,L101)</f>
        <v>51.883003</v>
      </c>
    </row>
    <row r="101" spans="1:12" ht="12.75">
      <c r="A101" s="3">
        <v>2008</v>
      </c>
      <c r="B101" s="3" t="s">
        <v>29</v>
      </c>
      <c r="C101" s="14"/>
      <c r="D101" s="14">
        <v>51.943806</v>
      </c>
      <c r="E101" s="14"/>
      <c r="F101" s="20"/>
      <c r="L101" s="14">
        <v>51.943806</v>
      </c>
    </row>
    <row r="102" spans="1:6" ht="12.75">
      <c r="A102" s="3"/>
      <c r="B102" s="3"/>
      <c r="C102" s="20"/>
      <c r="D102" s="20"/>
      <c r="E102" s="14"/>
      <c r="F102" s="20"/>
    </row>
    <row r="103" spans="1:6" ht="12.75">
      <c r="A103" s="3"/>
      <c r="B103" s="3"/>
      <c r="C103" s="20"/>
      <c r="D103" s="20"/>
      <c r="E103" s="14"/>
      <c r="F103" s="20"/>
    </row>
    <row r="104" spans="1:6" ht="12.75">
      <c r="A104" s="3"/>
      <c r="B104" s="3"/>
      <c r="C104" s="20"/>
      <c r="D104" s="20"/>
      <c r="E104" s="14"/>
      <c r="F104" s="20"/>
    </row>
    <row r="105" spans="1:6" ht="12.75">
      <c r="A105" s="3"/>
      <c r="B105" s="3"/>
      <c r="C105" s="20"/>
      <c r="D105" s="20"/>
      <c r="E105" s="14"/>
      <c r="F105" s="20"/>
    </row>
    <row r="106" spans="1:6" ht="12.75">
      <c r="A106" s="3"/>
      <c r="B106" s="3"/>
      <c r="C106" s="20"/>
      <c r="D106" s="20"/>
      <c r="E106" s="14"/>
      <c r="F106" s="20"/>
    </row>
    <row r="107" spans="1:12" s="6" customFormat="1" ht="12.75">
      <c r="A107" s="1" t="s">
        <v>0</v>
      </c>
      <c r="B107" s="1" t="s">
        <v>35</v>
      </c>
      <c r="C107" s="57" t="s">
        <v>36</v>
      </c>
      <c r="D107" s="57" t="s">
        <v>38</v>
      </c>
      <c r="E107" s="57" t="s">
        <v>43</v>
      </c>
      <c r="F107" s="57" t="s">
        <v>44</v>
      </c>
      <c r="G107" s="57" t="s">
        <v>42</v>
      </c>
      <c r="H107" s="63" t="s">
        <v>49</v>
      </c>
      <c r="I107" s="57" t="s">
        <v>55</v>
      </c>
      <c r="J107" s="59" t="s">
        <v>56</v>
      </c>
      <c r="K107" s="59" t="s">
        <v>57</v>
      </c>
      <c r="L107" s="64" t="s">
        <v>53</v>
      </c>
    </row>
    <row r="108" spans="1:12" ht="12.75">
      <c r="A108" s="1" t="s">
        <v>1</v>
      </c>
      <c r="B108" s="1" t="s">
        <v>30</v>
      </c>
      <c r="E108" s="13"/>
      <c r="F108" s="14"/>
      <c r="I108" s="14"/>
      <c r="J108">
        <v>47.69348</v>
      </c>
      <c r="K108">
        <v>51.91628</v>
      </c>
      <c r="L108">
        <v>51.91628</v>
      </c>
    </row>
    <row r="109" spans="1:12" ht="12.75">
      <c r="A109" s="1" t="s">
        <v>2</v>
      </c>
      <c r="B109" s="1" t="s">
        <v>30</v>
      </c>
      <c r="C109" s="11">
        <v>53.1</v>
      </c>
      <c r="F109" s="14"/>
      <c r="G109" s="34">
        <v>56.7</v>
      </c>
      <c r="I109" s="14">
        <v>51.32</v>
      </c>
      <c r="J109">
        <v>48.8642</v>
      </c>
      <c r="K109">
        <v>53.44415</v>
      </c>
      <c r="L109" s="61">
        <v>51.32</v>
      </c>
    </row>
    <row r="110" spans="1:12" ht="12.75">
      <c r="A110" s="1" t="s">
        <v>3</v>
      </c>
      <c r="B110" s="1" t="s">
        <v>30</v>
      </c>
      <c r="D110" s="11">
        <v>50.046158</v>
      </c>
      <c r="E110" s="14">
        <v>50</v>
      </c>
      <c r="I110" s="14"/>
      <c r="J110">
        <v>48.56531</v>
      </c>
      <c r="K110">
        <v>52.31301</v>
      </c>
      <c r="L110">
        <v>52.31301</v>
      </c>
    </row>
    <row r="111" spans="1:12" ht="12.75">
      <c r="A111" s="1" t="s">
        <v>4</v>
      </c>
      <c r="B111" s="1" t="s">
        <v>30</v>
      </c>
      <c r="G111" s="34">
        <v>60.4</v>
      </c>
      <c r="H111" s="38">
        <v>60.6</v>
      </c>
      <c r="I111" s="14"/>
      <c r="J111">
        <v>51.00466</v>
      </c>
      <c r="K111">
        <v>54.56962</v>
      </c>
      <c r="L111">
        <v>54.56962</v>
      </c>
    </row>
    <row r="112" spans="1:15" ht="12.75">
      <c r="A112" s="1" t="s">
        <v>5</v>
      </c>
      <c r="B112" s="1" t="s">
        <v>30</v>
      </c>
      <c r="C112" s="11">
        <v>60.1</v>
      </c>
      <c r="F112" s="37"/>
      <c r="G112" s="37"/>
      <c r="H112" s="38">
        <v>57.9</v>
      </c>
      <c r="I112" s="14"/>
      <c r="J112">
        <v>51.07399</v>
      </c>
      <c r="K112">
        <v>54.03696</v>
      </c>
      <c r="L112">
        <v>54.03696</v>
      </c>
      <c r="O112" s="7"/>
    </row>
    <row r="113" spans="1:15" ht="12.75">
      <c r="A113" s="1" t="s">
        <v>6</v>
      </c>
      <c r="B113" s="1" t="s">
        <v>30</v>
      </c>
      <c r="F113" s="34">
        <v>56.6</v>
      </c>
      <c r="G113" s="34">
        <v>57</v>
      </c>
      <c r="I113" s="14">
        <v>57.22</v>
      </c>
      <c r="J113">
        <v>52.79204</v>
      </c>
      <c r="K113">
        <v>55.72987</v>
      </c>
      <c r="L113">
        <v>55.72987</v>
      </c>
      <c r="O113" s="7"/>
    </row>
    <row r="114" spans="1:15" ht="12.75">
      <c r="A114" s="1" t="s">
        <v>7</v>
      </c>
      <c r="B114" s="1" t="s">
        <v>30</v>
      </c>
      <c r="C114" s="13"/>
      <c r="D114" s="13">
        <v>55.389775</v>
      </c>
      <c r="E114" s="13">
        <v>55.4</v>
      </c>
      <c r="F114" s="34">
        <v>53.7</v>
      </c>
      <c r="I114" s="12">
        <v>56.06</v>
      </c>
      <c r="J114">
        <v>52.27021</v>
      </c>
      <c r="K114">
        <v>55.08598</v>
      </c>
      <c r="L114" s="61">
        <v>55.3898</v>
      </c>
      <c r="M114" s="7"/>
      <c r="O114" s="7"/>
    </row>
    <row r="115" spans="1:12" ht="12.75">
      <c r="A115" s="1" t="s">
        <v>8</v>
      </c>
      <c r="B115" s="1" t="s">
        <v>30</v>
      </c>
      <c r="C115" s="13">
        <v>56.9</v>
      </c>
      <c r="D115" s="13"/>
      <c r="F115" s="34">
        <v>63.7</v>
      </c>
      <c r="G115" s="34">
        <v>57.6</v>
      </c>
      <c r="I115" s="12"/>
      <c r="J115">
        <v>52.3926</v>
      </c>
      <c r="K115">
        <v>55.51001</v>
      </c>
      <c r="L115" s="71">
        <f>(L117-L114)/3+L114</f>
        <v>55.85466666666667</v>
      </c>
    </row>
    <row r="116" spans="1:12" ht="12.75">
      <c r="A116" s="1" t="s">
        <v>9</v>
      </c>
      <c r="B116" s="1" t="s">
        <v>30</v>
      </c>
      <c r="C116" s="13"/>
      <c r="D116" s="13"/>
      <c r="F116" s="34">
        <v>55.7</v>
      </c>
      <c r="G116" s="34">
        <v>56.8</v>
      </c>
      <c r="I116" s="12">
        <v>58.21</v>
      </c>
      <c r="J116">
        <v>51.98097</v>
      </c>
      <c r="K116">
        <v>54.97678</v>
      </c>
      <c r="L116" s="71">
        <f>(L117-L114)/3+L115</f>
        <v>56.31953333333333</v>
      </c>
    </row>
    <row r="117" spans="1:12" ht="12.75">
      <c r="A117" s="1" t="s">
        <v>10</v>
      </c>
      <c r="B117" s="1" t="s">
        <v>30</v>
      </c>
      <c r="C117" s="13">
        <v>57.2</v>
      </c>
      <c r="D117" s="13">
        <v>56.784391</v>
      </c>
      <c r="E117" s="39">
        <v>56.8</v>
      </c>
      <c r="F117" s="34">
        <v>56.5</v>
      </c>
      <c r="G117" s="34">
        <v>56.2</v>
      </c>
      <c r="I117" s="12">
        <v>57.92</v>
      </c>
      <c r="J117">
        <v>51.53848</v>
      </c>
      <c r="K117">
        <v>54.66724</v>
      </c>
      <c r="L117" s="61">
        <v>56.7844</v>
      </c>
    </row>
    <row r="118" spans="1:12" ht="12.75">
      <c r="A118" s="1" t="s">
        <v>11</v>
      </c>
      <c r="B118" s="1" t="s">
        <v>30</v>
      </c>
      <c r="C118" s="13"/>
      <c r="D118" s="13">
        <v>57.157545</v>
      </c>
      <c r="E118" s="25">
        <v>57.2</v>
      </c>
      <c r="F118" s="34">
        <v>57.4</v>
      </c>
      <c r="I118" s="12">
        <v>57.5</v>
      </c>
      <c r="J118">
        <v>50.76863</v>
      </c>
      <c r="K118">
        <v>53.11913</v>
      </c>
      <c r="L118" s="61">
        <v>57.1575</v>
      </c>
    </row>
    <row r="119" spans="1:12" ht="12.75">
      <c r="A119" s="1" t="s">
        <v>12</v>
      </c>
      <c r="B119" s="1" t="s">
        <v>30</v>
      </c>
      <c r="C119" s="27"/>
      <c r="D119" s="27">
        <v>56.672898</v>
      </c>
      <c r="E119" s="40"/>
      <c r="F119" s="41"/>
      <c r="I119" s="12"/>
      <c r="J119">
        <v>50.08606</v>
      </c>
      <c r="K119">
        <v>52.23644</v>
      </c>
      <c r="L119" s="61">
        <v>56.6729</v>
      </c>
    </row>
    <row r="120" spans="1:12" ht="12.75">
      <c r="A120" s="1" t="s">
        <v>13</v>
      </c>
      <c r="B120" s="1" t="s">
        <v>30</v>
      </c>
      <c r="C120" s="13">
        <v>59.4</v>
      </c>
      <c r="D120" s="13"/>
      <c r="E120" s="13"/>
      <c r="F120" s="14"/>
      <c r="I120" s="12"/>
      <c r="J120">
        <v>49.7449</v>
      </c>
      <c r="K120">
        <v>50.99392</v>
      </c>
      <c r="L120" s="70">
        <f>AVERAGE(L119,L121)</f>
        <v>55.57085</v>
      </c>
    </row>
    <row r="121" spans="1:12" ht="12.75">
      <c r="A121" s="1" t="s">
        <v>14</v>
      </c>
      <c r="B121" s="1" t="s">
        <v>30</v>
      </c>
      <c r="C121" s="13">
        <v>57.3</v>
      </c>
      <c r="D121" s="13">
        <v>54.46877</v>
      </c>
      <c r="E121" s="13"/>
      <c r="F121" s="14"/>
      <c r="I121" s="12">
        <v>58.83</v>
      </c>
      <c r="J121">
        <v>50.0485</v>
      </c>
      <c r="K121">
        <v>51.04568</v>
      </c>
      <c r="L121" s="61">
        <v>54.4688</v>
      </c>
    </row>
    <row r="122" spans="1:12" ht="12.75">
      <c r="A122" s="1" t="s">
        <v>15</v>
      </c>
      <c r="B122" s="1" t="s">
        <v>30</v>
      </c>
      <c r="C122" s="13">
        <v>57.9</v>
      </c>
      <c r="D122" s="13">
        <v>56.234784000000005</v>
      </c>
      <c r="E122" s="13">
        <v>56.2</v>
      </c>
      <c r="F122" s="14"/>
      <c r="I122" s="12"/>
      <c r="J122">
        <v>50.8</v>
      </c>
      <c r="K122">
        <v>51.24</v>
      </c>
      <c r="L122" s="61">
        <v>56.2348</v>
      </c>
    </row>
    <row r="123" spans="1:12" ht="12.75">
      <c r="A123" s="1" t="s">
        <v>16</v>
      </c>
      <c r="B123" s="1" t="s">
        <v>30</v>
      </c>
      <c r="C123" s="13">
        <v>58</v>
      </c>
      <c r="D123" s="13"/>
      <c r="E123" s="13"/>
      <c r="F123" s="14"/>
      <c r="I123" s="12"/>
      <c r="J123">
        <v>51.32864</v>
      </c>
      <c r="K123">
        <v>52.32539</v>
      </c>
      <c r="L123" s="70">
        <f>AVERAGE(L122,L124)</f>
        <v>57.288250000000005</v>
      </c>
    </row>
    <row r="124" spans="1:12" ht="12.75">
      <c r="A124" s="1" t="s">
        <v>17</v>
      </c>
      <c r="B124" s="1" t="s">
        <v>30</v>
      </c>
      <c r="C124" s="13"/>
      <c r="D124" s="13">
        <v>58.34169</v>
      </c>
      <c r="E124" s="13"/>
      <c r="F124" s="14"/>
      <c r="I124" s="12">
        <v>58.49</v>
      </c>
      <c r="J124">
        <v>51.79026</v>
      </c>
      <c r="K124">
        <v>53.40331</v>
      </c>
      <c r="L124" s="61">
        <v>58.3417</v>
      </c>
    </row>
    <row r="125" spans="1:12" s="6" customFormat="1" ht="12.75">
      <c r="A125" s="3">
        <v>2007</v>
      </c>
      <c r="B125" s="3" t="s">
        <v>30</v>
      </c>
      <c r="C125" s="14"/>
      <c r="D125" s="14"/>
      <c r="E125" s="17"/>
      <c r="F125" s="20"/>
      <c r="G125" s="17"/>
      <c r="H125" s="17"/>
      <c r="I125" s="14"/>
      <c r="J125" s="20"/>
      <c r="L125" s="70">
        <f>AVERAGE(L124,L126)</f>
        <v>58.620850000000004</v>
      </c>
    </row>
    <row r="126" spans="1:12" s="6" customFormat="1" ht="12.75">
      <c r="A126" s="3">
        <v>2008</v>
      </c>
      <c r="B126" s="3" t="s">
        <v>30</v>
      </c>
      <c r="C126" s="14">
        <v>58.9</v>
      </c>
      <c r="D126" s="14"/>
      <c r="E126" s="14"/>
      <c r="F126" s="20"/>
      <c r="G126" s="17"/>
      <c r="H126" s="17"/>
      <c r="I126" s="17"/>
      <c r="J126" s="17"/>
      <c r="K126" s="21"/>
      <c r="L126" s="65">
        <v>58.9</v>
      </c>
    </row>
    <row r="127" spans="1:11" s="6" customFormat="1" ht="12.75">
      <c r="A127" s="3"/>
      <c r="B127" s="3"/>
      <c r="C127" s="14"/>
      <c r="D127" s="14"/>
      <c r="E127" s="14"/>
      <c r="F127" s="20"/>
      <c r="G127" s="17"/>
      <c r="H127" s="17"/>
      <c r="I127" s="17"/>
      <c r="J127" s="17"/>
      <c r="K127" s="21"/>
    </row>
    <row r="128" spans="1:11" s="6" customFormat="1" ht="12.75">
      <c r="A128" s="3"/>
      <c r="B128" s="3"/>
      <c r="C128" s="14"/>
      <c r="D128" s="14"/>
      <c r="E128" s="14"/>
      <c r="F128" s="20"/>
      <c r="G128" s="17"/>
      <c r="H128" s="17"/>
      <c r="I128" s="17"/>
      <c r="J128" s="17"/>
      <c r="K128" s="21"/>
    </row>
    <row r="129" spans="1:11" s="6" customFormat="1" ht="12.75">
      <c r="A129" s="3"/>
      <c r="B129" s="3"/>
      <c r="C129" s="14"/>
      <c r="D129" s="14"/>
      <c r="E129" s="14"/>
      <c r="F129" s="20"/>
      <c r="G129" s="17"/>
      <c r="H129" s="17"/>
      <c r="I129" s="17"/>
      <c r="J129" s="17"/>
      <c r="K129" s="21"/>
    </row>
    <row r="130" spans="1:11" s="6" customFormat="1" ht="12.75">
      <c r="A130" s="3"/>
      <c r="B130" s="3"/>
      <c r="C130" s="14"/>
      <c r="D130" s="14"/>
      <c r="E130" s="14"/>
      <c r="F130" s="20"/>
      <c r="G130" s="17"/>
      <c r="H130" s="17"/>
      <c r="I130" s="17"/>
      <c r="J130" s="17"/>
      <c r="K130" s="21"/>
    </row>
    <row r="131" spans="1:12" s="6" customFormat="1" ht="12.75">
      <c r="A131" s="1" t="s">
        <v>0</v>
      </c>
      <c r="B131" s="1" t="s">
        <v>35</v>
      </c>
      <c r="C131" s="57" t="s">
        <v>36</v>
      </c>
      <c r="D131" s="57" t="s">
        <v>38</v>
      </c>
      <c r="E131" s="57" t="s">
        <v>43</v>
      </c>
      <c r="F131" s="57" t="s">
        <v>44</v>
      </c>
      <c r="G131" s="57" t="s">
        <v>42</v>
      </c>
      <c r="H131" s="63" t="s">
        <v>47</v>
      </c>
      <c r="I131" s="63" t="s">
        <v>54</v>
      </c>
      <c r="J131" s="59" t="s">
        <v>56</v>
      </c>
      <c r="K131" s="59" t="s">
        <v>57</v>
      </c>
      <c r="L131" s="64" t="s">
        <v>53</v>
      </c>
    </row>
    <row r="132" spans="1:12" ht="12.75">
      <c r="A132" s="1" t="s">
        <v>1</v>
      </c>
      <c r="B132" s="1" t="s">
        <v>19</v>
      </c>
      <c r="C132" s="13">
        <v>43.8</v>
      </c>
      <c r="D132" s="13">
        <v>43.95625</v>
      </c>
      <c r="E132" s="42">
        <v>44.1</v>
      </c>
      <c r="F132" s="38">
        <v>47.6</v>
      </c>
      <c r="I132" s="11">
        <v>45.66</v>
      </c>
      <c r="J132">
        <v>41.7743</v>
      </c>
      <c r="K132">
        <v>43.36799</v>
      </c>
      <c r="L132" s="61">
        <v>43.95625</v>
      </c>
    </row>
    <row r="133" spans="1:13" ht="12.75">
      <c r="A133" s="1" t="s">
        <v>2</v>
      </c>
      <c r="B133" s="1" t="s">
        <v>19</v>
      </c>
      <c r="C133" s="13"/>
      <c r="D133" s="13">
        <v>45.36188</v>
      </c>
      <c r="F133" s="38">
        <v>48.9</v>
      </c>
      <c r="G133" s="37"/>
      <c r="H133" s="38">
        <v>46.1</v>
      </c>
      <c r="I133" s="37"/>
      <c r="J133">
        <v>41.96878</v>
      </c>
      <c r="K133">
        <v>43.52977</v>
      </c>
      <c r="L133" s="61">
        <v>45.36188</v>
      </c>
      <c r="M133" s="7"/>
    </row>
    <row r="134" spans="1:13" ht="12.75">
      <c r="A134" s="1" t="s">
        <v>3</v>
      </c>
      <c r="B134" s="1" t="s">
        <v>19</v>
      </c>
      <c r="C134" s="13"/>
      <c r="D134" s="13">
        <v>44.634536000000004</v>
      </c>
      <c r="E134" s="42">
        <v>44.6</v>
      </c>
      <c r="F134" s="38">
        <v>48.1</v>
      </c>
      <c r="I134" s="11">
        <v>46.95</v>
      </c>
      <c r="J134">
        <v>42.20418</v>
      </c>
      <c r="K134">
        <v>43.81202</v>
      </c>
      <c r="L134" s="61">
        <v>44.634536000000004</v>
      </c>
      <c r="M134" s="7"/>
    </row>
    <row r="135" spans="1:13" ht="12.75">
      <c r="A135" s="1" t="s">
        <v>4</v>
      </c>
      <c r="B135" s="1" t="s">
        <v>19</v>
      </c>
      <c r="C135" s="13"/>
      <c r="D135" s="13">
        <v>44.68554</v>
      </c>
      <c r="F135" s="38">
        <v>48.1</v>
      </c>
      <c r="G135" s="37"/>
      <c r="H135" s="38">
        <v>45.5</v>
      </c>
      <c r="I135" s="37">
        <v>46.28</v>
      </c>
      <c r="J135">
        <v>42.26169</v>
      </c>
      <c r="K135">
        <v>43.79251</v>
      </c>
      <c r="L135" s="61">
        <v>44.68554</v>
      </c>
      <c r="M135" s="7"/>
    </row>
    <row r="136" spans="1:13" ht="12.75">
      <c r="A136" s="1" t="s">
        <v>5</v>
      </c>
      <c r="B136" s="1" t="s">
        <v>19</v>
      </c>
      <c r="C136" s="13">
        <v>46.1</v>
      </c>
      <c r="D136" s="13">
        <v>45.798972</v>
      </c>
      <c r="E136" s="42"/>
      <c r="F136" s="38">
        <v>48.9</v>
      </c>
      <c r="J136">
        <v>42.40114</v>
      </c>
      <c r="K136">
        <v>43.92944</v>
      </c>
      <c r="L136" s="61">
        <v>45.798972</v>
      </c>
      <c r="M136" s="7"/>
    </row>
    <row r="137" spans="1:12" ht="12.75">
      <c r="A137" s="1" t="s">
        <v>6</v>
      </c>
      <c r="B137" s="1" t="s">
        <v>19</v>
      </c>
      <c r="C137" s="13"/>
      <c r="D137" s="13">
        <v>44.739356</v>
      </c>
      <c r="F137" s="38">
        <v>47.5</v>
      </c>
      <c r="G137" s="37"/>
      <c r="H137" s="38">
        <v>45.7</v>
      </c>
      <c r="I137" s="37"/>
      <c r="J137">
        <v>42.18536</v>
      </c>
      <c r="K137">
        <v>43.62305</v>
      </c>
      <c r="L137" s="61">
        <v>44.739356</v>
      </c>
    </row>
    <row r="138" spans="1:12" ht="12.75">
      <c r="A138" s="1" t="s">
        <v>7</v>
      </c>
      <c r="B138" s="1" t="s">
        <v>19</v>
      </c>
      <c r="C138" s="13"/>
      <c r="D138" s="13">
        <v>45.493362999999995</v>
      </c>
      <c r="F138" s="38">
        <v>48.3</v>
      </c>
      <c r="G138" s="35">
        <v>45.9</v>
      </c>
      <c r="I138" s="11">
        <v>47.08</v>
      </c>
      <c r="J138">
        <v>42.46087</v>
      </c>
      <c r="K138">
        <v>43.95113</v>
      </c>
      <c r="L138" s="61">
        <v>45.493362999999995</v>
      </c>
    </row>
    <row r="139" spans="1:12" ht="12.75">
      <c r="A139" s="1" t="s">
        <v>8</v>
      </c>
      <c r="B139" s="1" t="s">
        <v>19</v>
      </c>
      <c r="C139" s="13">
        <v>45</v>
      </c>
      <c r="D139" s="13">
        <v>44.895513</v>
      </c>
      <c r="E139" s="42">
        <v>44.9</v>
      </c>
      <c r="F139" s="38">
        <v>48.3</v>
      </c>
      <c r="I139" s="11">
        <v>45.88</v>
      </c>
      <c r="J139">
        <v>42.52996</v>
      </c>
      <c r="K139">
        <v>44.04691</v>
      </c>
      <c r="L139" s="61">
        <v>44.895513</v>
      </c>
    </row>
    <row r="140" spans="1:12" ht="12.75">
      <c r="A140" s="1" t="s">
        <v>9</v>
      </c>
      <c r="B140" s="1" t="s">
        <v>19</v>
      </c>
      <c r="C140" s="13"/>
      <c r="D140" s="13">
        <v>45.049858</v>
      </c>
      <c r="F140" s="38">
        <v>48</v>
      </c>
      <c r="G140" s="35">
        <v>46.1</v>
      </c>
      <c r="I140" s="11">
        <v>48.13</v>
      </c>
      <c r="J140">
        <v>42.82267</v>
      </c>
      <c r="K140">
        <v>44.48304</v>
      </c>
      <c r="L140" s="61">
        <v>45.049858</v>
      </c>
    </row>
    <row r="141" spans="1:12" ht="12.75">
      <c r="A141" s="1" t="s">
        <v>10</v>
      </c>
      <c r="B141" s="1" t="s">
        <v>19</v>
      </c>
      <c r="C141" s="13">
        <v>47.3</v>
      </c>
      <c r="D141" s="13">
        <v>47.008158</v>
      </c>
      <c r="E141" s="43"/>
      <c r="F141" s="44"/>
      <c r="J141">
        <v>43.48452</v>
      </c>
      <c r="K141">
        <v>45.05578</v>
      </c>
      <c r="L141" s="61">
        <v>47.008158</v>
      </c>
    </row>
    <row r="142" spans="1:12" ht="12.75">
      <c r="A142" s="1" t="s">
        <v>11</v>
      </c>
      <c r="B142" s="1" t="s">
        <v>19</v>
      </c>
      <c r="C142" s="13"/>
      <c r="D142" s="13">
        <v>45.785575</v>
      </c>
      <c r="E142" s="43"/>
      <c r="F142" s="44"/>
      <c r="I142" s="11">
        <v>46.6</v>
      </c>
      <c r="J142">
        <v>43.94349</v>
      </c>
      <c r="K142">
        <v>45.49557</v>
      </c>
      <c r="L142" s="61">
        <v>45.785575</v>
      </c>
    </row>
    <row r="143" spans="1:12" ht="12.75">
      <c r="A143" s="1" t="s">
        <v>12</v>
      </c>
      <c r="B143" s="1" t="s">
        <v>19</v>
      </c>
      <c r="C143" s="13"/>
      <c r="D143" s="13">
        <v>49.883757</v>
      </c>
      <c r="E143" s="43"/>
      <c r="F143" s="44"/>
      <c r="I143" s="11">
        <v>49.96</v>
      </c>
      <c r="J143">
        <v>44.91087</v>
      </c>
      <c r="K143">
        <v>46.15815</v>
      </c>
      <c r="L143" s="61">
        <v>49.883757</v>
      </c>
    </row>
    <row r="144" spans="1:12" ht="12.75">
      <c r="A144" s="1" t="s">
        <v>13</v>
      </c>
      <c r="B144" s="1" t="s">
        <v>19</v>
      </c>
      <c r="C144" s="13">
        <v>48.8</v>
      </c>
      <c r="D144" s="13">
        <v>49.844118</v>
      </c>
      <c r="E144" s="43"/>
      <c r="F144" s="44"/>
      <c r="J144">
        <v>45.07519</v>
      </c>
      <c r="K144">
        <v>46.20796</v>
      </c>
      <c r="L144" s="61">
        <v>49.844118</v>
      </c>
    </row>
    <row r="145" spans="1:12" ht="12.75">
      <c r="A145" s="1" t="s">
        <v>14</v>
      </c>
      <c r="B145" s="1" t="s">
        <v>19</v>
      </c>
      <c r="C145" s="13"/>
      <c r="D145" s="13">
        <v>48.989095</v>
      </c>
      <c r="E145" s="43"/>
      <c r="F145" s="44"/>
      <c r="I145" s="11">
        <v>49.76</v>
      </c>
      <c r="J145">
        <v>45.20151</v>
      </c>
      <c r="K145">
        <v>46.26758</v>
      </c>
      <c r="L145" s="61">
        <v>48.989095</v>
      </c>
    </row>
    <row r="146" spans="1:12" ht="12.75">
      <c r="A146" s="1" t="s">
        <v>15</v>
      </c>
      <c r="B146" s="1" t="s">
        <v>19</v>
      </c>
      <c r="C146" s="13">
        <v>47.8</v>
      </c>
      <c r="D146" s="13">
        <v>47.946509999999996</v>
      </c>
      <c r="E146" s="43"/>
      <c r="F146" s="44"/>
      <c r="J146">
        <v>44.98215</v>
      </c>
      <c r="K146">
        <v>45.97539</v>
      </c>
      <c r="L146" s="61">
        <v>47.946509999999996</v>
      </c>
    </row>
    <row r="147" spans="1:12" ht="12.75">
      <c r="A147" s="1" t="s">
        <v>16</v>
      </c>
      <c r="B147" s="1" t="s">
        <v>19</v>
      </c>
      <c r="C147" s="13">
        <v>47</v>
      </c>
      <c r="D147" s="13">
        <v>47.189309</v>
      </c>
      <c r="E147" s="43"/>
      <c r="F147" s="44"/>
      <c r="I147" s="11">
        <v>47.23</v>
      </c>
      <c r="J147">
        <v>44.57009</v>
      </c>
      <c r="K147">
        <v>45.79837</v>
      </c>
      <c r="L147" s="61">
        <v>47.189309</v>
      </c>
    </row>
    <row r="148" spans="1:12" ht="12.75">
      <c r="A148" s="1" t="s">
        <v>17</v>
      </c>
      <c r="B148" s="1" t="s">
        <v>19</v>
      </c>
      <c r="C148" s="13">
        <v>48.2</v>
      </c>
      <c r="D148" s="13">
        <v>48.678736</v>
      </c>
      <c r="E148" s="43"/>
      <c r="F148" s="44"/>
      <c r="J148">
        <v>45.01842</v>
      </c>
      <c r="K148">
        <v>45.9505</v>
      </c>
      <c r="L148" s="61">
        <v>48.678736</v>
      </c>
    </row>
    <row r="149" spans="1:12" s="6" customFormat="1" ht="12.75">
      <c r="A149" s="3">
        <v>2007</v>
      </c>
      <c r="B149" s="3" t="s">
        <v>19</v>
      </c>
      <c r="C149" s="14">
        <v>48.4</v>
      </c>
      <c r="D149" s="14">
        <v>48.913512999999995</v>
      </c>
      <c r="E149" s="44"/>
      <c r="F149" s="45"/>
      <c r="G149" s="17"/>
      <c r="H149" s="17"/>
      <c r="I149" s="17">
        <v>48.91</v>
      </c>
      <c r="J149">
        <v>45.23785</v>
      </c>
      <c r="K149">
        <v>46.61615</v>
      </c>
      <c r="L149" s="61">
        <v>48.913512999999995</v>
      </c>
    </row>
    <row r="150" spans="1:12" s="6" customFormat="1" ht="12.75">
      <c r="A150" s="3">
        <v>2008</v>
      </c>
      <c r="B150" s="3" t="s">
        <v>19</v>
      </c>
      <c r="C150" s="14">
        <v>47.3</v>
      </c>
      <c r="D150" s="14">
        <v>48.662818</v>
      </c>
      <c r="E150" s="44"/>
      <c r="F150" s="45"/>
      <c r="G150" s="17"/>
      <c r="H150" s="17"/>
      <c r="I150" s="17"/>
      <c r="J150">
        <v>45.91398</v>
      </c>
      <c r="K150">
        <v>46.91664</v>
      </c>
      <c r="L150" s="61">
        <v>48.662818</v>
      </c>
    </row>
    <row r="151" spans="1:11" s="6" customFormat="1" ht="12.75">
      <c r="A151" s="3"/>
      <c r="B151" s="3"/>
      <c r="C151" s="14"/>
      <c r="D151" s="14"/>
      <c r="E151" s="44"/>
      <c r="F151" s="45"/>
      <c r="G151" s="17"/>
      <c r="H151" s="17"/>
      <c r="I151" s="17"/>
      <c r="J151" s="17"/>
      <c r="K151" s="21"/>
    </row>
    <row r="152" spans="1:11" s="6" customFormat="1" ht="12.75">
      <c r="A152" s="3"/>
      <c r="B152" s="3"/>
      <c r="C152" s="14"/>
      <c r="D152" s="14"/>
      <c r="E152" s="44"/>
      <c r="F152" s="45"/>
      <c r="G152" s="17"/>
      <c r="H152" s="17"/>
      <c r="I152" s="17"/>
      <c r="J152" s="17"/>
      <c r="K152" s="21"/>
    </row>
    <row r="153" spans="1:11" s="6" customFormat="1" ht="12.75">
      <c r="A153" s="3"/>
      <c r="B153" s="3"/>
      <c r="C153" s="14"/>
      <c r="D153" s="14"/>
      <c r="E153" s="44"/>
      <c r="F153" s="45"/>
      <c r="G153" s="17"/>
      <c r="H153" s="17"/>
      <c r="I153" s="17"/>
      <c r="J153" s="17"/>
      <c r="K153" s="21"/>
    </row>
    <row r="154" spans="1:11" s="6" customFormat="1" ht="12.75">
      <c r="A154" s="3"/>
      <c r="B154" s="3"/>
      <c r="C154" s="14"/>
      <c r="D154" s="14"/>
      <c r="E154" s="44"/>
      <c r="F154" s="45"/>
      <c r="G154" s="17"/>
      <c r="H154" s="17"/>
      <c r="I154" s="17"/>
      <c r="J154" s="17"/>
      <c r="K154" s="21"/>
    </row>
    <row r="155" spans="1:11" s="6" customFormat="1" ht="12.75">
      <c r="A155" s="1" t="s">
        <v>0</v>
      </c>
      <c r="B155" s="1" t="s">
        <v>35</v>
      </c>
      <c r="C155" s="57" t="s">
        <v>36</v>
      </c>
      <c r="D155" s="57" t="s">
        <v>38</v>
      </c>
      <c r="E155" s="57" t="s">
        <v>43</v>
      </c>
      <c r="F155" s="57" t="s">
        <v>44</v>
      </c>
      <c r="G155" s="57" t="s">
        <v>42</v>
      </c>
      <c r="H155" s="63" t="s">
        <v>45</v>
      </c>
      <c r="I155" s="57" t="s">
        <v>54</v>
      </c>
      <c r="J155" s="59" t="s">
        <v>57</v>
      </c>
      <c r="K155" s="64" t="s">
        <v>53</v>
      </c>
    </row>
    <row r="156" spans="1:11" ht="12.75">
      <c r="A156" s="1" t="s">
        <v>1</v>
      </c>
      <c r="B156" s="1" t="s">
        <v>31</v>
      </c>
      <c r="C156" s="13">
        <v>46.1</v>
      </c>
      <c r="D156" s="13"/>
      <c r="E156" s="13"/>
      <c r="F156" s="14"/>
      <c r="J156">
        <v>44.93701</v>
      </c>
      <c r="K156"/>
    </row>
    <row r="157" spans="1:11" ht="12.75">
      <c r="A157" s="1" t="s">
        <v>2</v>
      </c>
      <c r="B157" s="1" t="s">
        <v>31</v>
      </c>
      <c r="C157" s="13"/>
      <c r="D157" s="13"/>
      <c r="E157" s="13"/>
      <c r="F157" s="14"/>
      <c r="J157">
        <v>46.00294</v>
      </c>
      <c r="K157"/>
    </row>
    <row r="158" spans="1:16" ht="12.75">
      <c r="A158" s="1" t="s">
        <v>3</v>
      </c>
      <c r="B158" s="1" t="s">
        <v>31</v>
      </c>
      <c r="C158" s="13"/>
      <c r="D158" s="13"/>
      <c r="E158" s="13"/>
      <c r="F158" s="14"/>
      <c r="J158">
        <v>47.06886</v>
      </c>
      <c r="K158"/>
      <c r="P158" s="7"/>
    </row>
    <row r="159" spans="1:16" ht="12.75">
      <c r="A159" s="1" t="s">
        <v>4</v>
      </c>
      <c r="B159" s="1" t="s">
        <v>31</v>
      </c>
      <c r="C159" s="13"/>
      <c r="D159" s="13"/>
      <c r="E159" s="13"/>
      <c r="F159" s="14"/>
      <c r="J159">
        <v>48.13478</v>
      </c>
      <c r="K159"/>
      <c r="P159" s="7"/>
    </row>
    <row r="160" spans="1:16" ht="12.75">
      <c r="A160" s="1" t="s">
        <v>5</v>
      </c>
      <c r="B160" s="1" t="s">
        <v>31</v>
      </c>
      <c r="C160" s="14"/>
      <c r="D160" s="14"/>
      <c r="E160" s="13">
        <v>53.8</v>
      </c>
      <c r="F160" s="16">
        <v>62.5</v>
      </c>
      <c r="H160" s="37">
        <v>54.6</v>
      </c>
      <c r="I160" s="7">
        <v>52</v>
      </c>
      <c r="J160">
        <v>49.20071</v>
      </c>
      <c r="K160"/>
      <c r="P160" s="7"/>
    </row>
    <row r="161" spans="1:16" ht="12.75">
      <c r="A161" s="1" t="s">
        <v>6</v>
      </c>
      <c r="B161" s="1" t="s">
        <v>31</v>
      </c>
      <c r="C161" s="13"/>
      <c r="D161" s="13">
        <v>56.79248</v>
      </c>
      <c r="E161" s="13">
        <v>50.1</v>
      </c>
      <c r="F161" s="29">
        <v>55.6</v>
      </c>
      <c r="G161" s="29">
        <v>56</v>
      </c>
      <c r="I161" s="46"/>
      <c r="J161">
        <v>44.46123</v>
      </c>
      <c r="K161" s="13">
        <v>56.79248</v>
      </c>
      <c r="N161" s="7"/>
      <c r="P161" s="7"/>
    </row>
    <row r="162" spans="1:16" ht="12.75">
      <c r="A162" s="1" t="s">
        <v>7</v>
      </c>
      <c r="B162" s="1" t="s">
        <v>31</v>
      </c>
      <c r="C162" s="13"/>
      <c r="D162" s="13"/>
      <c r="E162" s="13"/>
      <c r="F162" s="14"/>
      <c r="I162" s="46"/>
      <c r="J162">
        <v>47.58052</v>
      </c>
      <c r="K162" s="71">
        <f>(K164-K161)/3+K161</f>
        <v>57.469076333333334</v>
      </c>
      <c r="N162" s="7"/>
      <c r="P162" s="7"/>
    </row>
    <row r="163" spans="1:14" ht="12.75">
      <c r="A163" s="1" t="s">
        <v>8</v>
      </c>
      <c r="B163" s="1" t="s">
        <v>31</v>
      </c>
      <c r="C163" s="13">
        <v>46.9</v>
      </c>
      <c r="D163" s="13"/>
      <c r="E163" s="13"/>
      <c r="F163" s="14"/>
      <c r="I163" s="46"/>
      <c r="J163">
        <v>50.69981</v>
      </c>
      <c r="K163" s="71">
        <f>(K164-K161)/3+K162</f>
        <v>58.14567266666667</v>
      </c>
      <c r="N163" s="7"/>
    </row>
    <row r="164" spans="1:12" ht="12.75">
      <c r="A164" s="1" t="s">
        <v>9</v>
      </c>
      <c r="B164" s="1" t="s">
        <v>31</v>
      </c>
      <c r="C164" s="13"/>
      <c r="D164" s="13">
        <v>58.822269000000006</v>
      </c>
      <c r="E164" s="13">
        <v>53.1</v>
      </c>
      <c r="F164" s="14"/>
      <c r="G164" s="29">
        <v>56.2</v>
      </c>
      <c r="H164" s="37">
        <v>56.1</v>
      </c>
      <c r="I164" s="46">
        <v>53.53</v>
      </c>
      <c r="J164">
        <v>53.81911</v>
      </c>
      <c r="K164" s="13">
        <v>58.822269000000006</v>
      </c>
      <c r="L164" s="7"/>
    </row>
    <row r="165" spans="1:11" ht="12.75">
      <c r="A165" s="1" t="s">
        <v>10</v>
      </c>
      <c r="B165" s="1" t="s">
        <v>31</v>
      </c>
      <c r="C165" s="13">
        <v>52.1</v>
      </c>
      <c r="D165" s="13">
        <v>58.756942</v>
      </c>
      <c r="E165" s="13"/>
      <c r="F165" s="29">
        <v>58.8</v>
      </c>
      <c r="I165" s="12"/>
      <c r="J165">
        <v>54.84562</v>
      </c>
      <c r="K165" s="13">
        <v>58.756942</v>
      </c>
    </row>
    <row r="166" spans="1:11" ht="12.75">
      <c r="A166" s="1" t="s">
        <v>11</v>
      </c>
      <c r="B166" s="1" t="s">
        <v>31</v>
      </c>
      <c r="C166" s="13"/>
      <c r="D166" s="13">
        <v>55.950523</v>
      </c>
      <c r="E166" s="13">
        <v>56</v>
      </c>
      <c r="F166" s="29">
        <v>56</v>
      </c>
      <c r="J166">
        <v>54.44723</v>
      </c>
      <c r="K166" s="13">
        <v>55.950523</v>
      </c>
    </row>
    <row r="167" spans="1:11" ht="12.75">
      <c r="A167" s="1" t="s">
        <v>12</v>
      </c>
      <c r="B167" s="1" t="s">
        <v>31</v>
      </c>
      <c r="C167" s="13"/>
      <c r="D167" s="13"/>
      <c r="E167" s="13"/>
      <c r="F167" s="14"/>
      <c r="J167">
        <v>54.82079</v>
      </c>
      <c r="K167" s="71">
        <f>(K169-K166)/3+K166</f>
        <v>55.47135433333333</v>
      </c>
    </row>
    <row r="168" spans="1:11" ht="12.75">
      <c r="A168" s="1" t="s">
        <v>13</v>
      </c>
      <c r="B168" s="1" t="s">
        <v>31</v>
      </c>
      <c r="C168" s="13">
        <v>51.3</v>
      </c>
      <c r="D168" s="13"/>
      <c r="E168" s="13"/>
      <c r="F168" s="14"/>
      <c r="J168">
        <v>55.19435</v>
      </c>
      <c r="K168" s="71">
        <f>(K169-K166)/3+K167</f>
        <v>54.992185666666664</v>
      </c>
    </row>
    <row r="169" spans="1:11" ht="12.75">
      <c r="A169" s="1" t="s">
        <v>14</v>
      </c>
      <c r="B169" s="1" t="s">
        <v>31</v>
      </c>
      <c r="C169" s="13"/>
      <c r="D169" s="13">
        <v>54.513017</v>
      </c>
      <c r="E169" s="13">
        <v>61.8</v>
      </c>
      <c r="F169" s="14"/>
      <c r="I169" s="11">
        <v>61.78</v>
      </c>
      <c r="J169">
        <v>55.56791</v>
      </c>
      <c r="K169" s="13">
        <v>54.513017</v>
      </c>
    </row>
    <row r="170" spans="1:11" ht="12.75">
      <c r="A170" s="1" t="s">
        <v>15</v>
      </c>
      <c r="B170" s="1" t="s">
        <v>31</v>
      </c>
      <c r="C170" s="13">
        <v>51.3</v>
      </c>
      <c r="D170" s="13">
        <v>53.641057999999994</v>
      </c>
      <c r="E170" s="13">
        <v>62.8</v>
      </c>
      <c r="F170" s="14"/>
      <c r="J170">
        <v>55.01366</v>
      </c>
      <c r="K170" s="13">
        <v>53.641057999999994</v>
      </c>
    </row>
    <row r="171" spans="1:11" ht="12.75">
      <c r="A171" s="1" t="s">
        <v>16</v>
      </c>
      <c r="B171" s="1" t="s">
        <v>31</v>
      </c>
      <c r="C171" s="13">
        <v>53.1</v>
      </c>
      <c r="D171" s="13">
        <v>53.558881</v>
      </c>
      <c r="E171" s="13">
        <v>53.5</v>
      </c>
      <c r="F171" s="14"/>
      <c r="I171" s="11">
        <v>53.65</v>
      </c>
      <c r="J171">
        <v>53.7425</v>
      </c>
      <c r="K171" s="13">
        <v>53.558881</v>
      </c>
    </row>
    <row r="172" spans="1:11" ht="12.75">
      <c r="A172" s="1" t="s">
        <v>17</v>
      </c>
      <c r="B172" s="1" t="s">
        <v>31</v>
      </c>
      <c r="C172" s="13">
        <v>52.7</v>
      </c>
      <c r="D172" s="13">
        <v>52.88846</v>
      </c>
      <c r="E172" s="13">
        <v>53.4</v>
      </c>
      <c r="F172" s="14"/>
      <c r="J172">
        <v>53.85435</v>
      </c>
      <c r="K172" s="13">
        <v>52.88846</v>
      </c>
    </row>
    <row r="173" spans="1:11" s="6" customFormat="1" ht="12.75">
      <c r="A173" s="3">
        <v>2007</v>
      </c>
      <c r="B173" s="3" t="s">
        <v>31</v>
      </c>
      <c r="C173" s="14">
        <v>54</v>
      </c>
      <c r="D173" s="14">
        <v>53.873965999999996</v>
      </c>
      <c r="E173" s="14"/>
      <c r="F173" s="20"/>
      <c r="G173" s="17"/>
      <c r="H173" s="17"/>
      <c r="I173" s="17">
        <v>54.37</v>
      </c>
      <c r="J173">
        <v>53.4158</v>
      </c>
      <c r="K173" s="14">
        <v>53.873965999999996</v>
      </c>
    </row>
    <row r="174" spans="1:11" s="6" customFormat="1" ht="12.75">
      <c r="A174" s="3">
        <v>2008</v>
      </c>
      <c r="B174" s="3" t="s">
        <v>31</v>
      </c>
      <c r="C174" s="14">
        <v>50.4</v>
      </c>
      <c r="D174" s="14">
        <v>50.1575</v>
      </c>
      <c r="E174" s="14"/>
      <c r="F174" s="20"/>
      <c r="G174" s="17"/>
      <c r="H174" s="17"/>
      <c r="I174" s="17"/>
      <c r="J174">
        <v>54.8708</v>
      </c>
      <c r="K174" s="14">
        <v>50.1575</v>
      </c>
    </row>
    <row r="175" spans="1:11" s="6" customFormat="1" ht="12.75">
      <c r="A175" s="3"/>
      <c r="B175" s="3"/>
      <c r="C175" s="14"/>
      <c r="D175" s="14"/>
      <c r="E175" s="14"/>
      <c r="F175" s="20"/>
      <c r="G175" s="17"/>
      <c r="H175" s="17"/>
      <c r="I175" s="17"/>
      <c r="J175" s="17"/>
      <c r="K175" s="21"/>
    </row>
    <row r="176" spans="1:11" s="6" customFormat="1" ht="12.75">
      <c r="A176" s="3"/>
      <c r="B176" s="3"/>
      <c r="C176" s="14"/>
      <c r="D176" s="14"/>
      <c r="E176" s="14"/>
      <c r="F176" s="20"/>
      <c r="G176" s="17"/>
      <c r="H176" s="17"/>
      <c r="I176" s="17"/>
      <c r="J176" s="17"/>
      <c r="K176" s="21"/>
    </row>
    <row r="177" spans="1:11" s="6" customFormat="1" ht="12.75">
      <c r="A177" s="3"/>
      <c r="B177" s="3"/>
      <c r="C177" s="14"/>
      <c r="D177" s="14"/>
      <c r="E177" s="14"/>
      <c r="F177" s="20"/>
      <c r="G177" s="17"/>
      <c r="H177" s="17"/>
      <c r="I177" s="17"/>
      <c r="J177" s="17"/>
      <c r="K177" s="21"/>
    </row>
    <row r="178" spans="1:11" s="6" customFormat="1" ht="12.75">
      <c r="A178" s="3"/>
      <c r="B178" s="3"/>
      <c r="C178" s="14"/>
      <c r="D178" s="14"/>
      <c r="E178" s="14"/>
      <c r="F178" s="20"/>
      <c r="G178" s="17"/>
      <c r="H178" s="17"/>
      <c r="I178" s="17"/>
      <c r="J178" s="17"/>
      <c r="K178" s="21"/>
    </row>
    <row r="179" spans="1:11" s="6" customFormat="1" ht="12.75">
      <c r="A179" s="3"/>
      <c r="B179" s="3"/>
      <c r="C179" s="14"/>
      <c r="D179" s="14"/>
      <c r="E179" s="14"/>
      <c r="F179" s="20"/>
      <c r="G179" s="17"/>
      <c r="H179" s="17"/>
      <c r="I179" s="17"/>
      <c r="J179" s="17"/>
      <c r="K179" s="21"/>
    </row>
    <row r="180" spans="1:11" s="6" customFormat="1" ht="12.75">
      <c r="A180" s="1" t="s">
        <v>0</v>
      </c>
      <c r="B180" s="1" t="s">
        <v>35</v>
      </c>
      <c r="C180" s="57" t="s">
        <v>36</v>
      </c>
      <c r="D180" s="57" t="s">
        <v>38</v>
      </c>
      <c r="E180" s="57" t="s">
        <v>43</v>
      </c>
      <c r="F180" s="57" t="s">
        <v>44</v>
      </c>
      <c r="G180" s="57" t="s">
        <v>42</v>
      </c>
      <c r="H180" s="63" t="s">
        <v>45</v>
      </c>
      <c r="I180" s="57" t="s">
        <v>54</v>
      </c>
      <c r="J180" s="59" t="s">
        <v>57</v>
      </c>
      <c r="K180" s="64" t="s">
        <v>53</v>
      </c>
    </row>
    <row r="181" spans="1:11" ht="12.75">
      <c r="A181" s="1" t="s">
        <v>1</v>
      </c>
      <c r="B181" s="1" t="s">
        <v>20</v>
      </c>
      <c r="C181" s="13"/>
      <c r="D181" s="13"/>
      <c r="E181" s="13"/>
      <c r="F181" s="14"/>
      <c r="I181" s="12"/>
      <c r="J181">
        <v>48.35106</v>
      </c>
      <c r="K181" s="71">
        <v>52.3189</v>
      </c>
    </row>
    <row r="182" spans="1:11" ht="12.75">
      <c r="A182" s="1" t="s">
        <v>2</v>
      </c>
      <c r="B182" s="1" t="s">
        <v>20</v>
      </c>
      <c r="C182" s="13"/>
      <c r="D182" s="13">
        <v>52.659504</v>
      </c>
      <c r="E182" s="13">
        <v>52.7</v>
      </c>
      <c r="F182" s="37"/>
      <c r="G182" s="37"/>
      <c r="H182" s="37">
        <v>52.6</v>
      </c>
      <c r="I182" s="12"/>
      <c r="J182">
        <v>49.04839</v>
      </c>
      <c r="K182" s="61">
        <v>52.6595</v>
      </c>
    </row>
    <row r="183" spans="1:11" ht="12.75">
      <c r="A183" s="1" t="s">
        <v>3</v>
      </c>
      <c r="B183" s="1" t="s">
        <v>20</v>
      </c>
      <c r="C183" s="13"/>
      <c r="D183" s="13"/>
      <c r="E183" s="13"/>
      <c r="F183" s="14"/>
      <c r="I183" s="12"/>
      <c r="J183">
        <v>49.07499</v>
      </c>
      <c r="K183" s="71">
        <v>51.9601</v>
      </c>
    </row>
    <row r="184" spans="1:11" ht="12.75">
      <c r="A184" s="1" t="s">
        <v>4</v>
      </c>
      <c r="B184" s="1" t="s">
        <v>20</v>
      </c>
      <c r="C184" s="13"/>
      <c r="D184" s="13"/>
      <c r="E184" s="13"/>
      <c r="F184" s="14"/>
      <c r="I184" s="12"/>
      <c r="J184">
        <v>49.10159</v>
      </c>
      <c r="K184" s="71">
        <v>51.2608</v>
      </c>
    </row>
    <row r="185" spans="1:11" ht="12.75">
      <c r="A185" s="1" t="s">
        <v>5</v>
      </c>
      <c r="B185" s="1" t="s">
        <v>20</v>
      </c>
      <c r="C185" s="13"/>
      <c r="D185" s="13"/>
      <c r="F185" s="37"/>
      <c r="G185" s="37"/>
      <c r="I185" s="48"/>
      <c r="J185">
        <v>49.12819</v>
      </c>
      <c r="K185" s="71">
        <v>50.5614</v>
      </c>
    </row>
    <row r="186" spans="1:11" ht="12.75">
      <c r="A186" s="1" t="s">
        <v>6</v>
      </c>
      <c r="B186" s="1" t="s">
        <v>20</v>
      </c>
      <c r="C186" s="13">
        <v>50.7</v>
      </c>
      <c r="D186" s="13">
        <v>49.873094</v>
      </c>
      <c r="F186" s="16">
        <v>50.6</v>
      </c>
      <c r="G186" s="29">
        <v>50.5</v>
      </c>
      <c r="H186" s="42">
        <v>51.2</v>
      </c>
      <c r="I186" s="46">
        <v>49.86</v>
      </c>
      <c r="J186">
        <v>48.91288</v>
      </c>
      <c r="K186" s="61">
        <v>49.8621</v>
      </c>
    </row>
    <row r="187" spans="1:11" ht="12.75">
      <c r="A187" s="1" t="s">
        <v>7</v>
      </c>
      <c r="B187" s="1" t="s">
        <v>20</v>
      </c>
      <c r="C187" s="13"/>
      <c r="D187" s="13">
        <v>50.995373</v>
      </c>
      <c r="E187" s="42"/>
      <c r="F187" s="16">
        <v>53</v>
      </c>
      <c r="I187" s="46">
        <v>52.25</v>
      </c>
      <c r="J187">
        <v>49.80304</v>
      </c>
      <c r="K187" s="61">
        <v>50.9777</v>
      </c>
    </row>
    <row r="188" spans="1:11" ht="12.75">
      <c r="A188" s="1" t="s">
        <v>8</v>
      </c>
      <c r="B188" s="1" t="s">
        <v>20</v>
      </c>
      <c r="C188" s="13">
        <v>51</v>
      </c>
      <c r="D188" s="13"/>
      <c r="E188" s="42"/>
      <c r="F188" s="29">
        <v>52.1</v>
      </c>
      <c r="G188" s="48">
        <v>52</v>
      </c>
      <c r="I188" s="46">
        <v>50.79</v>
      </c>
      <c r="J188">
        <v>49.85257</v>
      </c>
      <c r="K188" s="61">
        <v>52.2121</v>
      </c>
    </row>
    <row r="189" spans="1:11" ht="12.75">
      <c r="A189" s="1" t="s">
        <v>9</v>
      </c>
      <c r="B189" s="1" t="s">
        <v>20</v>
      </c>
      <c r="C189" s="13"/>
      <c r="D189" s="13">
        <v>53.44643799999999</v>
      </c>
      <c r="E189" s="42">
        <v>53.4</v>
      </c>
      <c r="F189" s="29">
        <v>56</v>
      </c>
      <c r="G189" s="48">
        <v>55.9</v>
      </c>
      <c r="I189" s="12">
        <v>52.17</v>
      </c>
      <c r="J189">
        <v>50.78062</v>
      </c>
      <c r="K189" s="61">
        <v>53.4464</v>
      </c>
    </row>
    <row r="190" spans="1:11" ht="12.75">
      <c r="A190" s="1" t="s">
        <v>10</v>
      </c>
      <c r="B190" s="1" t="s">
        <v>20</v>
      </c>
      <c r="C190" s="13">
        <v>51.8</v>
      </c>
      <c r="D190" s="13">
        <v>51.173036</v>
      </c>
      <c r="E190" s="42"/>
      <c r="F190" s="29">
        <v>53.1</v>
      </c>
      <c r="G190" s="48">
        <v>54.6</v>
      </c>
      <c r="I190" s="12"/>
      <c r="J190">
        <v>50.66268</v>
      </c>
      <c r="K190" s="61">
        <v>51.173</v>
      </c>
    </row>
    <row r="191" spans="1:11" ht="12.75">
      <c r="A191" s="1" t="s">
        <v>11</v>
      </c>
      <c r="B191" s="1" t="s">
        <v>20</v>
      </c>
      <c r="C191" s="13"/>
      <c r="D191" s="13">
        <v>51.903767</v>
      </c>
      <c r="E191" s="42">
        <v>51.9</v>
      </c>
      <c r="F191" s="18">
        <v>53.8</v>
      </c>
      <c r="H191" s="37">
        <v>53.1</v>
      </c>
      <c r="I191" s="46">
        <v>51.92</v>
      </c>
      <c r="J191">
        <v>50.95669</v>
      </c>
      <c r="K191" s="61">
        <v>51.9038</v>
      </c>
    </row>
    <row r="192" spans="1:11" ht="12.75">
      <c r="A192" s="1" t="s">
        <v>12</v>
      </c>
      <c r="B192" s="1" t="s">
        <v>20</v>
      </c>
      <c r="C192" s="13">
        <v>52.5</v>
      </c>
      <c r="D192" s="13">
        <v>52.517285</v>
      </c>
      <c r="E192" s="42">
        <v>52.5</v>
      </c>
      <c r="F192" s="44"/>
      <c r="I192" s="46"/>
      <c r="J192">
        <v>50.35597</v>
      </c>
      <c r="K192" s="61">
        <v>52.5173</v>
      </c>
    </row>
    <row r="193" spans="1:11" ht="12.75">
      <c r="A193" s="1" t="s">
        <v>13</v>
      </c>
      <c r="B193" s="1" t="s">
        <v>20</v>
      </c>
      <c r="C193" s="13"/>
      <c r="D193" s="13">
        <v>52.152666</v>
      </c>
      <c r="E193" s="42">
        <v>52.2</v>
      </c>
      <c r="F193" s="44"/>
      <c r="I193" s="46">
        <v>52.32</v>
      </c>
      <c r="J193">
        <v>49.63953</v>
      </c>
      <c r="K193" s="61">
        <v>52.1527</v>
      </c>
    </row>
    <row r="194" spans="1:11" ht="12.75">
      <c r="A194" s="1" t="s">
        <v>14</v>
      </c>
      <c r="B194" s="1" t="s">
        <v>20</v>
      </c>
      <c r="C194" s="13"/>
      <c r="D194" s="13">
        <v>49.841637</v>
      </c>
      <c r="E194" s="42">
        <v>49.8</v>
      </c>
      <c r="F194" s="44"/>
      <c r="I194" s="12">
        <v>49.37</v>
      </c>
      <c r="J194">
        <v>48.71247</v>
      </c>
      <c r="K194" s="61">
        <v>49.8416</v>
      </c>
    </row>
    <row r="195" spans="1:11" ht="12.75">
      <c r="A195" s="1" t="s">
        <v>15</v>
      </c>
      <c r="B195" s="1" t="s">
        <v>20</v>
      </c>
      <c r="C195" s="13">
        <v>49.3</v>
      </c>
      <c r="D195" s="13">
        <v>48.390118</v>
      </c>
      <c r="E195" s="42">
        <v>48.4</v>
      </c>
      <c r="F195" s="44"/>
      <c r="I195" s="12"/>
      <c r="J195">
        <v>47.88694</v>
      </c>
      <c r="K195" s="61">
        <v>48.3901</v>
      </c>
    </row>
    <row r="196" spans="1:11" ht="12.75">
      <c r="A196" s="1" t="s">
        <v>16</v>
      </c>
      <c r="B196" s="1" t="s">
        <v>20</v>
      </c>
      <c r="C196" s="13"/>
      <c r="D196" s="13">
        <v>49.680046</v>
      </c>
      <c r="E196" s="13"/>
      <c r="F196" s="14"/>
      <c r="I196" s="11">
        <v>49.7</v>
      </c>
      <c r="J196">
        <v>47.45515</v>
      </c>
      <c r="K196" s="61">
        <v>49.68</v>
      </c>
    </row>
    <row r="197" spans="1:11" ht="12.75">
      <c r="A197" s="1" t="s">
        <v>17</v>
      </c>
      <c r="B197" s="1" t="s">
        <v>20</v>
      </c>
      <c r="C197" s="13"/>
      <c r="D197" s="13">
        <v>46.102277</v>
      </c>
      <c r="E197" s="13"/>
      <c r="F197" s="14"/>
      <c r="J197" s="12"/>
      <c r="K197" s="61">
        <v>46.1023</v>
      </c>
    </row>
    <row r="198" spans="1:11" ht="12.75">
      <c r="A198" s="3">
        <v>2007</v>
      </c>
      <c r="B198" s="3" t="s">
        <v>20</v>
      </c>
      <c r="C198" s="14"/>
      <c r="D198" s="14">
        <v>46.831308</v>
      </c>
      <c r="E198" s="17"/>
      <c r="F198" s="20"/>
      <c r="I198" s="14">
        <v>46.85</v>
      </c>
      <c r="J198" s="12"/>
      <c r="K198" s="61">
        <v>46.8313</v>
      </c>
    </row>
    <row r="199" spans="1:11" ht="12.75">
      <c r="A199" s="3">
        <v>2008</v>
      </c>
      <c r="B199" s="3" t="s">
        <v>20</v>
      </c>
      <c r="C199" s="14"/>
      <c r="D199" s="14">
        <v>46.550437</v>
      </c>
      <c r="E199" s="14"/>
      <c r="F199" s="20"/>
      <c r="J199" s="12"/>
      <c r="K199" s="61">
        <v>46.5504</v>
      </c>
    </row>
    <row r="200" spans="1:6" ht="12.75">
      <c r="A200" s="3"/>
      <c r="B200" s="3"/>
      <c r="C200" s="14"/>
      <c r="D200" s="14"/>
      <c r="E200" s="14"/>
      <c r="F200" s="20"/>
    </row>
    <row r="201" spans="1:6" ht="12.75">
      <c r="A201" s="3"/>
      <c r="B201" s="3"/>
      <c r="C201" s="14"/>
      <c r="D201" s="14"/>
      <c r="E201" s="14"/>
      <c r="F201" s="20"/>
    </row>
    <row r="202" spans="1:6" ht="12.75">
      <c r="A202" s="3"/>
      <c r="B202" s="3"/>
      <c r="C202" s="14"/>
      <c r="D202" s="14"/>
      <c r="E202" s="14"/>
      <c r="F202" s="20"/>
    </row>
    <row r="203" spans="1:6" ht="12.75">
      <c r="A203" s="3"/>
      <c r="B203" s="3"/>
      <c r="C203" s="14"/>
      <c r="D203" s="14"/>
      <c r="E203" s="14"/>
      <c r="F203" s="20"/>
    </row>
    <row r="204" spans="1:6" ht="12.75">
      <c r="A204" s="3"/>
      <c r="B204" s="3"/>
      <c r="C204" s="14"/>
      <c r="D204" s="14"/>
      <c r="E204" s="14"/>
      <c r="F204" s="20"/>
    </row>
    <row r="205" spans="1:9" s="6" customFormat="1" ht="12.75">
      <c r="A205" s="1" t="s">
        <v>0</v>
      </c>
      <c r="B205" s="1" t="s">
        <v>35</v>
      </c>
      <c r="C205" s="57" t="s">
        <v>36</v>
      </c>
      <c r="D205" s="57" t="s">
        <v>38</v>
      </c>
      <c r="E205" s="57" t="s">
        <v>43</v>
      </c>
      <c r="F205" s="57" t="s">
        <v>44</v>
      </c>
      <c r="G205" s="57" t="s">
        <v>54</v>
      </c>
      <c r="H205" s="59" t="s">
        <v>57</v>
      </c>
      <c r="I205" s="62" t="s">
        <v>53</v>
      </c>
    </row>
    <row r="206" spans="1:9" ht="12.75">
      <c r="A206" s="1" t="s">
        <v>1</v>
      </c>
      <c r="B206" s="1" t="s">
        <v>21</v>
      </c>
      <c r="C206" s="13">
        <v>58.2</v>
      </c>
      <c r="D206" s="13"/>
      <c r="F206" s="15">
        <v>55.3</v>
      </c>
      <c r="G206" s="15"/>
      <c r="H206">
        <v>57.69477</v>
      </c>
      <c r="I206">
        <v>57.69477</v>
      </c>
    </row>
    <row r="207" spans="1:9" ht="12.75">
      <c r="A207" s="1" t="s">
        <v>2</v>
      </c>
      <c r="B207" s="1" t="s">
        <v>21</v>
      </c>
      <c r="C207" s="13"/>
      <c r="D207" s="13"/>
      <c r="E207" s="13"/>
      <c r="F207" s="14"/>
      <c r="H207">
        <v>57.50293</v>
      </c>
      <c r="I207">
        <v>57.50293</v>
      </c>
    </row>
    <row r="208" spans="1:9" ht="12.75">
      <c r="A208" s="1" t="s">
        <v>3</v>
      </c>
      <c r="B208" s="1" t="s">
        <v>21</v>
      </c>
      <c r="C208" s="13"/>
      <c r="D208" s="13"/>
      <c r="E208" s="13"/>
      <c r="F208" s="14"/>
      <c r="H208">
        <v>57.31109</v>
      </c>
      <c r="I208">
        <v>57.31109</v>
      </c>
    </row>
    <row r="209" spans="1:9" ht="12.75">
      <c r="A209" s="1" t="s">
        <v>4</v>
      </c>
      <c r="B209" s="1" t="s">
        <v>21</v>
      </c>
      <c r="C209" s="13"/>
      <c r="D209" s="13"/>
      <c r="E209" s="13"/>
      <c r="F209" s="14"/>
      <c r="H209">
        <v>57.11926</v>
      </c>
      <c r="I209">
        <v>57.11926</v>
      </c>
    </row>
    <row r="210" spans="1:9" ht="12.75">
      <c r="A210" s="1" t="s">
        <v>5</v>
      </c>
      <c r="B210" s="1" t="s">
        <v>21</v>
      </c>
      <c r="C210" s="13"/>
      <c r="D210" s="13"/>
      <c r="E210" s="13"/>
      <c r="F210" s="14"/>
      <c r="H210">
        <v>56.92741</v>
      </c>
      <c r="I210">
        <v>56.92741</v>
      </c>
    </row>
    <row r="211" spans="1:9" ht="12.75">
      <c r="A211" s="1" t="s">
        <v>6</v>
      </c>
      <c r="B211" s="1" t="s">
        <v>21</v>
      </c>
      <c r="C211" s="13"/>
      <c r="D211" s="13"/>
      <c r="E211" s="13"/>
      <c r="F211" s="14"/>
      <c r="H211">
        <v>56.73557</v>
      </c>
      <c r="I211">
        <v>56.73557</v>
      </c>
    </row>
    <row r="212" spans="1:9" ht="12.75">
      <c r="A212" s="1" t="s">
        <v>7</v>
      </c>
      <c r="B212" s="1" t="s">
        <v>21</v>
      </c>
      <c r="C212" s="13"/>
      <c r="D212" s="13"/>
      <c r="E212" s="13"/>
      <c r="F212" s="14"/>
      <c r="H212">
        <v>56.54373</v>
      </c>
      <c r="I212">
        <v>56.54373</v>
      </c>
    </row>
    <row r="213" spans="1:9" ht="12.75">
      <c r="A213" s="1" t="s">
        <v>8</v>
      </c>
      <c r="B213" s="1" t="s">
        <v>21</v>
      </c>
      <c r="C213" s="13"/>
      <c r="D213" s="13"/>
      <c r="E213" s="13"/>
      <c r="F213" s="14"/>
      <c r="H213">
        <v>56.35189</v>
      </c>
      <c r="I213">
        <v>56.35189</v>
      </c>
    </row>
    <row r="214" spans="1:9" ht="12.75">
      <c r="A214" s="1" t="s">
        <v>9</v>
      </c>
      <c r="B214" s="1" t="s">
        <v>21</v>
      </c>
      <c r="C214" s="13">
        <v>56</v>
      </c>
      <c r="D214" s="13"/>
      <c r="E214" s="13"/>
      <c r="F214" s="15">
        <v>54</v>
      </c>
      <c r="G214" s="11">
        <v>55.65</v>
      </c>
      <c r="H214">
        <v>55.85262</v>
      </c>
      <c r="I214" s="61">
        <v>56</v>
      </c>
    </row>
    <row r="215" spans="1:12" ht="12.75">
      <c r="A215" s="1" t="s">
        <v>10</v>
      </c>
      <c r="B215" s="1" t="s">
        <v>21</v>
      </c>
      <c r="C215" s="13"/>
      <c r="D215" s="13"/>
      <c r="E215" s="13"/>
      <c r="H215">
        <v>55.62226</v>
      </c>
      <c r="I215" s="70">
        <f>AVERAGE(I214,I216)</f>
        <v>55.099450000000004</v>
      </c>
      <c r="L215" s="7"/>
    </row>
    <row r="216" spans="1:12" ht="12.75">
      <c r="A216" s="1" t="s">
        <v>11</v>
      </c>
      <c r="B216" s="1" t="s">
        <v>21</v>
      </c>
      <c r="C216" s="13"/>
      <c r="D216" s="13">
        <v>54.198896</v>
      </c>
      <c r="E216" s="13">
        <v>54.5</v>
      </c>
      <c r="G216" s="16">
        <v>54.97</v>
      </c>
      <c r="H216">
        <v>55.3919</v>
      </c>
      <c r="I216" s="61">
        <v>54.1989</v>
      </c>
      <c r="L216" s="7"/>
    </row>
    <row r="217" spans="1:12" ht="12.75">
      <c r="A217" s="1" t="s">
        <v>12</v>
      </c>
      <c r="B217" s="1" t="s">
        <v>21</v>
      </c>
      <c r="C217" s="13"/>
      <c r="D217" s="13"/>
      <c r="E217" s="13"/>
      <c r="F217" s="14"/>
      <c r="H217">
        <v>55.12439</v>
      </c>
      <c r="I217" s="70">
        <f>AVERAGE(I216,I218)</f>
        <v>56.2101</v>
      </c>
      <c r="L217" s="7"/>
    </row>
    <row r="218" spans="1:9" ht="12.75">
      <c r="A218" s="1" t="s">
        <v>13</v>
      </c>
      <c r="B218" s="1" t="s">
        <v>21</v>
      </c>
      <c r="C218" s="13">
        <v>54.2</v>
      </c>
      <c r="D218" s="13">
        <v>58.221336</v>
      </c>
      <c r="E218" s="13">
        <v>54.5</v>
      </c>
      <c r="F218" s="14"/>
      <c r="G218" s="11">
        <v>55.34</v>
      </c>
      <c r="H218">
        <v>54.87563</v>
      </c>
      <c r="I218" s="61">
        <v>58.2213</v>
      </c>
    </row>
    <row r="219" spans="1:9" ht="12.75">
      <c r="A219" s="1" t="s">
        <v>14</v>
      </c>
      <c r="B219" s="1" t="s">
        <v>21</v>
      </c>
      <c r="C219" s="13"/>
      <c r="D219" s="13">
        <v>55.645322</v>
      </c>
      <c r="E219" s="13">
        <v>52.4</v>
      </c>
      <c r="F219" s="14"/>
      <c r="H219">
        <v>55.26275</v>
      </c>
      <c r="I219" s="61">
        <v>55.6453</v>
      </c>
    </row>
    <row r="220" spans="1:9" ht="12.75">
      <c r="A220" s="1" t="s">
        <v>15</v>
      </c>
      <c r="B220" s="1" t="s">
        <v>21</v>
      </c>
      <c r="C220" s="13"/>
      <c r="D220" s="13">
        <v>53.227482</v>
      </c>
      <c r="E220" s="13"/>
      <c r="F220" s="14"/>
      <c r="H220">
        <v>54.6707</v>
      </c>
      <c r="I220" s="61">
        <v>53.2275</v>
      </c>
    </row>
    <row r="221" spans="1:9" ht="12.75">
      <c r="A221" s="1" t="s">
        <v>16</v>
      </c>
      <c r="B221" s="1" t="s">
        <v>21</v>
      </c>
      <c r="C221" s="13"/>
      <c r="D221" s="13"/>
      <c r="E221" s="13"/>
      <c r="F221" s="14"/>
      <c r="H221">
        <v>54.99703</v>
      </c>
      <c r="I221" s="70">
        <f>AVERAGE(I220,I222)</f>
        <v>53.79495</v>
      </c>
    </row>
    <row r="222" spans="1:9" ht="12.75">
      <c r="A222" s="1" t="s">
        <v>17</v>
      </c>
      <c r="B222" s="1" t="s">
        <v>21</v>
      </c>
      <c r="C222" s="13">
        <v>58.5</v>
      </c>
      <c r="D222" s="13">
        <v>54.36237499999999</v>
      </c>
      <c r="E222" s="13"/>
      <c r="F222" s="14"/>
      <c r="G222" s="11">
        <v>53.69</v>
      </c>
      <c r="H222">
        <v>54.638</v>
      </c>
      <c r="I222" s="61">
        <v>54.3624</v>
      </c>
    </row>
    <row r="223" spans="1:9" ht="12.75">
      <c r="A223" s="3">
        <v>2007</v>
      </c>
      <c r="B223" s="3" t="s">
        <v>21</v>
      </c>
      <c r="C223" s="14"/>
      <c r="D223" s="14"/>
      <c r="E223" s="17"/>
      <c r="F223" s="20"/>
      <c r="G223" s="14"/>
      <c r="I223" s="61"/>
    </row>
    <row r="224" spans="1:9" ht="12.75">
      <c r="A224" s="3">
        <v>2008</v>
      </c>
      <c r="B224" s="3" t="s">
        <v>21</v>
      </c>
      <c r="C224" s="14"/>
      <c r="D224" s="14"/>
      <c r="E224" s="14"/>
      <c r="F224" s="20"/>
      <c r="I224" s="61"/>
    </row>
    <row r="225" spans="1:6" ht="12.75">
      <c r="A225" s="3"/>
      <c r="B225" s="3"/>
      <c r="C225" s="14"/>
      <c r="D225" s="14"/>
      <c r="E225" s="20"/>
      <c r="F225" s="20"/>
    </row>
    <row r="226" spans="1:6" ht="12.75">
      <c r="A226" s="3"/>
      <c r="B226" s="3"/>
      <c r="C226" s="14"/>
      <c r="D226" s="14"/>
      <c r="E226" s="20"/>
      <c r="F226" s="20"/>
    </row>
    <row r="227" spans="1:6" ht="12.75">
      <c r="A227" s="3"/>
      <c r="B227" s="3"/>
      <c r="C227" s="14"/>
      <c r="D227" s="14"/>
      <c r="E227" s="20"/>
      <c r="F227" s="20"/>
    </row>
    <row r="228" spans="1:6" ht="12.75">
      <c r="A228" s="3"/>
      <c r="B228" s="3"/>
      <c r="C228" s="14"/>
      <c r="D228" s="14"/>
      <c r="E228" s="20"/>
      <c r="F228" s="20"/>
    </row>
    <row r="229" spans="1:6" ht="12.75">
      <c r="A229" s="3"/>
      <c r="B229" s="3"/>
      <c r="C229" s="14"/>
      <c r="D229" s="14"/>
      <c r="E229" s="20"/>
      <c r="F229" s="20"/>
    </row>
    <row r="230" spans="1:12" s="6" customFormat="1" ht="12.75">
      <c r="A230" s="1" t="s">
        <v>0</v>
      </c>
      <c r="B230" s="1" t="s">
        <v>35</v>
      </c>
      <c r="C230" s="57" t="s">
        <v>36</v>
      </c>
      <c r="D230" s="57" t="s">
        <v>38</v>
      </c>
      <c r="E230" s="57" t="s">
        <v>43</v>
      </c>
      <c r="F230" s="57" t="s">
        <v>44</v>
      </c>
      <c r="G230" s="57" t="s">
        <v>42</v>
      </c>
      <c r="H230" s="63" t="s">
        <v>47</v>
      </c>
      <c r="I230" s="63" t="s">
        <v>45</v>
      </c>
      <c r="J230" s="66" t="s">
        <v>54</v>
      </c>
      <c r="K230" s="59" t="s">
        <v>57</v>
      </c>
      <c r="L230" s="64" t="s">
        <v>53</v>
      </c>
    </row>
    <row r="231" spans="1:14" ht="12.75">
      <c r="A231" s="1" t="s">
        <v>1</v>
      </c>
      <c r="B231" s="1" t="s">
        <v>22</v>
      </c>
      <c r="C231" s="13">
        <v>61.5</v>
      </c>
      <c r="F231" s="16">
        <v>56.9</v>
      </c>
      <c r="G231" s="24"/>
      <c r="I231" s="16">
        <v>57.6</v>
      </c>
      <c r="J231" s="16">
        <v>57.36</v>
      </c>
      <c r="K231">
        <v>53.48814</v>
      </c>
      <c r="L231">
        <v>53.48814</v>
      </c>
      <c r="N231" s="4"/>
    </row>
    <row r="232" spans="1:14" ht="12.75">
      <c r="A232" s="1" t="s">
        <v>2</v>
      </c>
      <c r="B232" s="1" t="s">
        <v>22</v>
      </c>
      <c r="C232" s="13"/>
      <c r="D232" s="13">
        <v>51.43451100000001</v>
      </c>
      <c r="F232" s="44"/>
      <c r="J232" s="48"/>
      <c r="K232">
        <v>53.07691</v>
      </c>
      <c r="L232">
        <v>53.07691</v>
      </c>
      <c r="N232" s="4"/>
    </row>
    <row r="233" spans="1:14" ht="12.75">
      <c r="A233" s="1" t="s">
        <v>3</v>
      </c>
      <c r="B233" s="1" t="s">
        <v>22</v>
      </c>
      <c r="C233" s="13"/>
      <c r="D233" s="13">
        <v>53.599112999999996</v>
      </c>
      <c r="E233" s="42">
        <v>53.6</v>
      </c>
      <c r="F233" s="50">
        <v>54.3</v>
      </c>
      <c r="H233" s="50">
        <v>54.9</v>
      </c>
      <c r="J233" s="48">
        <v>54.51</v>
      </c>
      <c r="K233">
        <v>52.98405</v>
      </c>
      <c r="L233" s="13">
        <v>53.599112999999996</v>
      </c>
      <c r="N233" s="4"/>
    </row>
    <row r="234" spans="1:14" ht="12.75">
      <c r="A234" s="1" t="s">
        <v>4</v>
      </c>
      <c r="B234" s="1" t="s">
        <v>22</v>
      </c>
      <c r="C234" s="13"/>
      <c r="D234" s="13">
        <v>55.518163</v>
      </c>
      <c r="E234" s="42"/>
      <c r="F234" s="29">
        <v>53.5</v>
      </c>
      <c r="J234" s="48"/>
      <c r="K234">
        <v>53.39848</v>
      </c>
      <c r="L234" s="13">
        <v>55.518163</v>
      </c>
      <c r="N234" s="4"/>
    </row>
    <row r="235" spans="1:14" ht="12.75">
      <c r="A235" s="1" t="s">
        <v>5</v>
      </c>
      <c r="B235" s="1" t="s">
        <v>22</v>
      </c>
      <c r="C235" s="13">
        <v>56</v>
      </c>
      <c r="D235" s="13">
        <v>54.766447</v>
      </c>
      <c r="F235" s="48">
        <v>53.5</v>
      </c>
      <c r="J235" s="19">
        <v>55.22</v>
      </c>
      <c r="K235">
        <v>53.76833</v>
      </c>
      <c r="L235" s="13">
        <v>54.766447</v>
      </c>
      <c r="N235" s="4"/>
    </row>
    <row r="236" spans="1:12" ht="12.75">
      <c r="A236" s="1" t="s">
        <v>6</v>
      </c>
      <c r="B236" s="1" t="s">
        <v>22</v>
      </c>
      <c r="C236" s="13"/>
      <c r="D236" s="13">
        <v>55.181999999999995</v>
      </c>
      <c r="F236" s="29">
        <v>58.4</v>
      </c>
      <c r="I236" s="48">
        <v>55.9</v>
      </c>
      <c r="J236" s="12"/>
      <c r="K236">
        <v>53.86203</v>
      </c>
      <c r="L236" s="13">
        <v>55.181999999999995</v>
      </c>
    </row>
    <row r="237" spans="1:12" ht="12.75">
      <c r="A237" s="1" t="s">
        <v>7</v>
      </c>
      <c r="B237" s="1" t="s">
        <v>22</v>
      </c>
      <c r="C237" s="13"/>
      <c r="D237" s="13">
        <v>55.336777999999995</v>
      </c>
      <c r="E237" s="42">
        <v>55.1</v>
      </c>
      <c r="F237" s="29">
        <v>55.1</v>
      </c>
      <c r="H237" s="48">
        <v>53</v>
      </c>
      <c r="J237" s="12"/>
      <c r="K237">
        <v>53.8006</v>
      </c>
      <c r="L237" s="13">
        <v>55.336777999999995</v>
      </c>
    </row>
    <row r="238" spans="1:12" ht="12.75">
      <c r="A238" s="1" t="s">
        <v>8</v>
      </c>
      <c r="B238" s="1" t="s">
        <v>22</v>
      </c>
      <c r="C238" s="13">
        <v>55.8</v>
      </c>
      <c r="D238" s="13">
        <v>52.765055000000004</v>
      </c>
      <c r="E238" s="44">
        <v>52.6</v>
      </c>
      <c r="F238" s="29">
        <v>54.6</v>
      </c>
      <c r="G238" s="50">
        <v>59.1</v>
      </c>
      <c r="J238" s="12">
        <v>53.05</v>
      </c>
      <c r="K238">
        <v>53.01125</v>
      </c>
      <c r="L238" s="13">
        <v>52.765055000000004</v>
      </c>
    </row>
    <row r="239" spans="1:12" ht="12.75">
      <c r="A239" s="1" t="s">
        <v>9</v>
      </c>
      <c r="B239" s="1" t="s">
        <v>22</v>
      </c>
      <c r="C239" s="13"/>
      <c r="D239" s="13">
        <v>55.714850000000006</v>
      </c>
      <c r="E239" s="42">
        <v>52.7</v>
      </c>
      <c r="F239" s="50">
        <v>52.7</v>
      </c>
      <c r="H239" s="29">
        <v>58.8</v>
      </c>
      <c r="J239" s="12"/>
      <c r="K239">
        <v>53.27669</v>
      </c>
      <c r="L239" s="13">
        <v>55.714850000000006</v>
      </c>
    </row>
    <row r="240" spans="1:12" ht="12.75">
      <c r="A240" s="1" t="s">
        <v>10</v>
      </c>
      <c r="B240" s="1" t="s">
        <v>22</v>
      </c>
      <c r="C240" s="13">
        <v>56.4</v>
      </c>
      <c r="D240" s="13">
        <v>54.0914</v>
      </c>
      <c r="E240" s="42">
        <v>51.1</v>
      </c>
      <c r="F240" s="44"/>
      <c r="G240" s="50">
        <v>58.4</v>
      </c>
      <c r="I240" s="50">
        <v>54.9</v>
      </c>
      <c r="J240" s="47">
        <v>51.5</v>
      </c>
      <c r="K240">
        <v>52.45609</v>
      </c>
      <c r="L240" s="13">
        <v>54.0914</v>
      </c>
    </row>
    <row r="241" spans="1:12" ht="12.75">
      <c r="A241" s="1" t="s">
        <v>11</v>
      </c>
      <c r="B241" s="1" t="s">
        <v>22</v>
      </c>
      <c r="C241" s="13"/>
      <c r="D241" s="13"/>
      <c r="E241" s="44"/>
      <c r="F241" s="44"/>
      <c r="J241" s="12"/>
      <c r="K241">
        <v>52.97404</v>
      </c>
      <c r="L241" s="70">
        <f>AVERAGE(L240,L242)</f>
        <v>54.800376</v>
      </c>
    </row>
    <row r="242" spans="1:12" ht="12.75">
      <c r="A242" s="1" t="s">
        <v>12</v>
      </c>
      <c r="B242" s="1" t="s">
        <v>22</v>
      </c>
      <c r="C242" s="13"/>
      <c r="D242" s="13">
        <v>55.509352</v>
      </c>
      <c r="E242" s="44"/>
      <c r="F242" s="44"/>
      <c r="J242" s="12"/>
      <c r="K242">
        <v>53.492</v>
      </c>
      <c r="L242" s="13">
        <v>55.509352</v>
      </c>
    </row>
    <row r="243" spans="1:12" ht="12.75">
      <c r="A243" s="1" t="s">
        <v>13</v>
      </c>
      <c r="B243" s="1" t="s">
        <v>22</v>
      </c>
      <c r="C243" s="13">
        <v>58.8</v>
      </c>
      <c r="D243" s="13">
        <v>56.678779</v>
      </c>
      <c r="E243" s="14"/>
      <c r="F243" s="14"/>
      <c r="J243" s="12"/>
      <c r="K243">
        <v>54.79084</v>
      </c>
      <c r="L243" s="13">
        <v>56.678779</v>
      </c>
    </row>
    <row r="244" spans="1:12" ht="12.75">
      <c r="A244" s="1" t="s">
        <v>14</v>
      </c>
      <c r="B244" s="1" t="s">
        <v>22</v>
      </c>
      <c r="C244" s="13">
        <v>58.7</v>
      </c>
      <c r="D244" s="13">
        <v>58.252280999999996</v>
      </c>
      <c r="E244" s="44">
        <v>54.2</v>
      </c>
      <c r="F244" s="44"/>
      <c r="J244" s="12">
        <v>53.88</v>
      </c>
      <c r="K244">
        <v>55.62421</v>
      </c>
      <c r="L244" s="13">
        <v>58.252280999999996</v>
      </c>
    </row>
    <row r="245" spans="1:12" ht="12.75">
      <c r="A245" s="1" t="s">
        <v>15</v>
      </c>
      <c r="B245" s="1" t="s">
        <v>22</v>
      </c>
      <c r="C245" s="13"/>
      <c r="D245" s="13">
        <v>54.598503</v>
      </c>
      <c r="E245" s="44">
        <v>54.5</v>
      </c>
      <c r="F245" s="44"/>
      <c r="J245" s="12"/>
      <c r="K245">
        <v>55.89696</v>
      </c>
      <c r="L245" s="13">
        <v>54.598503</v>
      </c>
    </row>
    <row r="246" spans="1:12" ht="12.75">
      <c r="A246" s="1" t="s">
        <v>16</v>
      </c>
      <c r="B246" s="1" t="s">
        <v>22</v>
      </c>
      <c r="C246" s="13"/>
      <c r="D246" s="13">
        <v>55.90611199999999</v>
      </c>
      <c r="E246" s="44">
        <v>56.6</v>
      </c>
      <c r="F246" s="44"/>
      <c r="J246" s="12">
        <v>56.71</v>
      </c>
      <c r="K246">
        <v>56.12923</v>
      </c>
      <c r="L246" s="13">
        <v>55.90611199999999</v>
      </c>
    </row>
    <row r="247" spans="1:12" ht="12.75">
      <c r="A247" s="1" t="s">
        <v>17</v>
      </c>
      <c r="B247" s="1" t="s">
        <v>22</v>
      </c>
      <c r="C247" s="13">
        <v>60.5</v>
      </c>
      <c r="D247" s="13"/>
      <c r="E247" s="44">
        <v>55.3</v>
      </c>
      <c r="F247" s="44"/>
      <c r="J247" s="12">
        <v>55.31</v>
      </c>
      <c r="K247">
        <v>55.40529</v>
      </c>
      <c r="L247" s="70">
        <f>AVERAGE(L246,L248)</f>
        <v>57.020272999999996</v>
      </c>
    </row>
    <row r="248" spans="1:12" s="6" customFormat="1" ht="12.75">
      <c r="A248" s="3">
        <v>2007</v>
      </c>
      <c r="B248" s="3" t="s">
        <v>22</v>
      </c>
      <c r="C248" s="14">
        <v>58</v>
      </c>
      <c r="D248" s="13">
        <v>58.134434</v>
      </c>
      <c r="E248" s="44"/>
      <c r="F248" s="45"/>
      <c r="G248" s="17"/>
      <c r="H248" s="17"/>
      <c r="I248" s="17"/>
      <c r="J248" s="14"/>
      <c r="K248">
        <v>55.16292</v>
      </c>
      <c r="L248" s="13">
        <v>58.134434</v>
      </c>
    </row>
    <row r="249" spans="1:12" s="6" customFormat="1" ht="12.75">
      <c r="A249" s="3">
        <v>2008</v>
      </c>
      <c r="B249" s="3" t="s">
        <v>22</v>
      </c>
      <c r="C249" s="14"/>
      <c r="D249" s="14">
        <v>55.30106299999999</v>
      </c>
      <c r="E249" s="44"/>
      <c r="F249" s="45"/>
      <c r="G249" s="17"/>
      <c r="H249" s="17"/>
      <c r="I249" s="17"/>
      <c r="J249" s="17"/>
      <c r="K249" s="21"/>
      <c r="L249" s="14">
        <v>55.30106299999999</v>
      </c>
    </row>
    <row r="250" spans="1:11" s="6" customFormat="1" ht="12.75">
      <c r="A250" s="3"/>
      <c r="B250" s="3"/>
      <c r="C250" s="14"/>
      <c r="D250" s="14"/>
      <c r="E250" s="44"/>
      <c r="F250" s="45"/>
      <c r="G250" s="17"/>
      <c r="H250" s="17"/>
      <c r="I250" s="17"/>
      <c r="J250" s="17"/>
      <c r="K250" s="21"/>
    </row>
    <row r="251" spans="1:11" s="6" customFormat="1" ht="12.75">
      <c r="A251" s="3"/>
      <c r="B251" s="3"/>
      <c r="C251" s="14"/>
      <c r="D251" s="14"/>
      <c r="E251" s="44"/>
      <c r="F251" s="45"/>
      <c r="G251" s="17"/>
      <c r="H251" s="17"/>
      <c r="I251" s="17"/>
      <c r="J251" s="17"/>
      <c r="K251" s="21"/>
    </row>
    <row r="252" spans="1:11" s="6" customFormat="1" ht="12.75">
      <c r="A252" s="3"/>
      <c r="B252" s="3"/>
      <c r="C252" s="14"/>
      <c r="D252" s="14"/>
      <c r="E252" s="44"/>
      <c r="F252" s="45"/>
      <c r="G252" s="17"/>
      <c r="H252" s="17"/>
      <c r="I252" s="17"/>
      <c r="J252" s="17"/>
      <c r="K252" s="21"/>
    </row>
    <row r="253" spans="1:11" s="6" customFormat="1" ht="12.75">
      <c r="A253" s="3"/>
      <c r="B253" s="3"/>
      <c r="C253" s="14"/>
      <c r="D253" s="14"/>
      <c r="E253" s="44"/>
      <c r="F253" s="45"/>
      <c r="G253" s="17"/>
      <c r="H253" s="17"/>
      <c r="I253" s="17"/>
      <c r="J253" s="17"/>
      <c r="K253" s="21"/>
    </row>
    <row r="254" spans="1:11" s="6" customFormat="1" ht="12.75">
      <c r="A254" s="3"/>
      <c r="B254" s="3"/>
      <c r="C254" s="14"/>
      <c r="D254" s="14"/>
      <c r="E254" s="44"/>
      <c r="F254" s="45"/>
      <c r="G254" s="17"/>
      <c r="H254" s="17"/>
      <c r="I254" s="17"/>
      <c r="J254" s="17"/>
      <c r="K254" s="21"/>
    </row>
    <row r="255" spans="1:12" s="6" customFormat="1" ht="12.75">
      <c r="A255" s="1" t="s">
        <v>0</v>
      </c>
      <c r="B255" s="1" t="s">
        <v>35</v>
      </c>
      <c r="C255" s="57" t="s">
        <v>36</v>
      </c>
      <c r="D255" s="57" t="s">
        <v>38</v>
      </c>
      <c r="E255" s="57" t="s">
        <v>43</v>
      </c>
      <c r="F255" s="57" t="s">
        <v>44</v>
      </c>
      <c r="G255" s="63" t="s">
        <v>47</v>
      </c>
      <c r="H255" s="64" t="s">
        <v>50</v>
      </c>
      <c r="I255" s="64" t="s">
        <v>51</v>
      </c>
      <c r="J255" s="64" t="s">
        <v>54</v>
      </c>
      <c r="K255" s="59" t="s">
        <v>57</v>
      </c>
      <c r="L255" s="64" t="s">
        <v>53</v>
      </c>
    </row>
    <row r="256" spans="1:20" ht="12.75">
      <c r="A256" s="1" t="s">
        <v>1</v>
      </c>
      <c r="B256" s="1" t="s">
        <v>23</v>
      </c>
      <c r="C256" s="13">
        <v>53.6</v>
      </c>
      <c r="D256" s="13">
        <v>52.179308</v>
      </c>
      <c r="E256" s="48">
        <v>52.7</v>
      </c>
      <c r="F256" s="16">
        <v>53.1</v>
      </c>
      <c r="H256" s="16">
        <v>52.4</v>
      </c>
      <c r="I256" s="51">
        <v>54.8</v>
      </c>
      <c r="J256" s="51"/>
      <c r="K256">
        <v>49.27567</v>
      </c>
      <c r="L256" s="13">
        <v>52.179308</v>
      </c>
      <c r="T256" s="7"/>
    </row>
    <row r="257" spans="1:20" ht="12.75">
      <c r="A257" s="1" t="s">
        <v>2</v>
      </c>
      <c r="B257" s="1" t="s">
        <v>23</v>
      </c>
      <c r="C257" s="13"/>
      <c r="D257" s="13"/>
      <c r="E257" s="44"/>
      <c r="F257" s="24"/>
      <c r="H257"/>
      <c r="I257"/>
      <c r="J257"/>
      <c r="K257">
        <v>49.95283</v>
      </c>
      <c r="L257" s="70">
        <f>AVERAGE(L256,L258)</f>
        <v>53.15002</v>
      </c>
      <c r="T257" s="7"/>
    </row>
    <row r="258" spans="1:20" ht="12.75">
      <c r="A258" s="1" t="s">
        <v>3</v>
      </c>
      <c r="B258" s="1" t="s">
        <v>23</v>
      </c>
      <c r="C258" s="13"/>
      <c r="D258" s="13">
        <v>54.120732000000004</v>
      </c>
      <c r="E258" s="48">
        <v>54.7</v>
      </c>
      <c r="F258" s="24"/>
      <c r="G258" s="52">
        <v>53.4</v>
      </c>
      <c r="H258" s="16">
        <v>52.9</v>
      </c>
      <c r="I258" s="51">
        <v>53.1</v>
      </c>
      <c r="J258" s="51">
        <v>51.06</v>
      </c>
      <c r="K258" s="7">
        <v>50.633</v>
      </c>
      <c r="L258" s="13">
        <v>54.120732000000004</v>
      </c>
      <c r="P258" s="7"/>
      <c r="T258" s="7"/>
    </row>
    <row r="259" spans="1:20" ht="12.75">
      <c r="A259" s="1" t="s">
        <v>4</v>
      </c>
      <c r="B259" s="1" t="s">
        <v>23</v>
      </c>
      <c r="C259" s="13"/>
      <c r="D259" s="13"/>
      <c r="E259" s="44"/>
      <c r="F259" s="24"/>
      <c r="G259" s="37"/>
      <c r="H259"/>
      <c r="I259"/>
      <c r="J259"/>
      <c r="K259">
        <v>51.12755</v>
      </c>
      <c r="L259" s="70">
        <f>AVERAGE(L258,L260)</f>
        <v>54.356176500000004</v>
      </c>
      <c r="T259" s="7"/>
    </row>
    <row r="260" spans="1:20" ht="12.75">
      <c r="A260" s="1" t="s">
        <v>5</v>
      </c>
      <c r="B260" s="1" t="s">
        <v>23</v>
      </c>
      <c r="C260" s="13">
        <v>53.9</v>
      </c>
      <c r="D260" s="13">
        <v>54.591621</v>
      </c>
      <c r="E260" s="44"/>
      <c r="F260" s="24"/>
      <c r="G260" s="8">
        <v>53.6</v>
      </c>
      <c r="H260" s="16">
        <v>53.6</v>
      </c>
      <c r="I260"/>
      <c r="J260">
        <v>51.89</v>
      </c>
      <c r="K260">
        <v>52.035</v>
      </c>
      <c r="L260" s="13">
        <v>54.591621</v>
      </c>
      <c r="T260" s="7"/>
    </row>
    <row r="261" spans="1:12" ht="12.75">
      <c r="A261" s="1" t="s">
        <v>6</v>
      </c>
      <c r="B261" s="1" t="s">
        <v>23</v>
      </c>
      <c r="C261" s="13"/>
      <c r="D261" s="13"/>
      <c r="E261" s="44"/>
      <c r="F261" s="24"/>
      <c r="G261" s="37"/>
      <c r="H261"/>
      <c r="I261"/>
      <c r="J261"/>
      <c r="K261">
        <v>50.93114</v>
      </c>
      <c r="L261" s="70">
        <f>AVERAGE(L260,L262)</f>
        <v>54.654464000000004</v>
      </c>
    </row>
    <row r="262" spans="1:16" ht="12.75">
      <c r="A262" s="1" t="s">
        <v>7</v>
      </c>
      <c r="B262" s="1" t="s">
        <v>23</v>
      </c>
      <c r="C262" s="13">
        <v>52.6</v>
      </c>
      <c r="D262" s="13">
        <v>54.717307000000005</v>
      </c>
      <c r="E262" s="48">
        <v>54.1</v>
      </c>
      <c r="F262" s="24"/>
      <c r="G262" s="52">
        <v>52.8</v>
      </c>
      <c r="H262" s="16">
        <v>52</v>
      </c>
      <c r="I262" s="7"/>
      <c r="J262" s="7">
        <v>48.54</v>
      </c>
      <c r="K262" s="7">
        <v>50.33</v>
      </c>
      <c r="L262" s="13">
        <v>54.717307000000005</v>
      </c>
      <c r="P262" s="7"/>
    </row>
    <row r="263" spans="1:12" ht="12.75">
      <c r="A263" s="1" t="s">
        <v>8</v>
      </c>
      <c r="B263" s="1" t="s">
        <v>23</v>
      </c>
      <c r="C263" s="13"/>
      <c r="D263" s="13"/>
      <c r="E263" s="44"/>
      <c r="F263" s="16">
        <v>53.7</v>
      </c>
      <c r="G263" s="37"/>
      <c r="H263"/>
      <c r="I263"/>
      <c r="J263"/>
      <c r="K263">
        <v>50.34291</v>
      </c>
      <c r="L263" s="70">
        <f>AVERAGE(L262,L264)</f>
        <v>54.0912735</v>
      </c>
    </row>
    <row r="264" spans="1:12" ht="12.75">
      <c r="A264" s="1" t="s">
        <v>9</v>
      </c>
      <c r="B264" s="1" t="s">
        <v>23</v>
      </c>
      <c r="C264" s="13">
        <v>53.9</v>
      </c>
      <c r="D264" s="13">
        <v>53.46524</v>
      </c>
      <c r="E264" s="48">
        <v>53.9</v>
      </c>
      <c r="F264" s="16">
        <v>55.4</v>
      </c>
      <c r="G264" s="51">
        <v>53.8</v>
      </c>
      <c r="H264" s="16">
        <v>53.3</v>
      </c>
      <c r="I264"/>
      <c r="J264">
        <v>48.99</v>
      </c>
      <c r="K264">
        <v>50.3856</v>
      </c>
      <c r="L264" s="13">
        <v>53.46524</v>
      </c>
    </row>
    <row r="265" spans="1:12" ht="12.75">
      <c r="A265" s="1" t="s">
        <v>10</v>
      </c>
      <c r="B265" s="1" t="s">
        <v>23</v>
      </c>
      <c r="C265" s="13"/>
      <c r="D265" s="13"/>
      <c r="E265" s="44"/>
      <c r="G265" s="37"/>
      <c r="H265"/>
      <c r="I265"/>
      <c r="J265"/>
      <c r="K265">
        <v>49.67479</v>
      </c>
      <c r="L265" s="70">
        <f>AVERAGE(L264,L266)</f>
        <v>53.6574775</v>
      </c>
    </row>
    <row r="266" spans="1:12" ht="12.75">
      <c r="A266" s="1" t="s">
        <v>11</v>
      </c>
      <c r="B266" s="1" t="s">
        <v>23</v>
      </c>
      <c r="C266" s="13"/>
      <c r="D266" s="13">
        <v>53.849714999999996</v>
      </c>
      <c r="E266" s="48">
        <v>53.2</v>
      </c>
      <c r="F266" s="16">
        <v>55.6</v>
      </c>
      <c r="G266" s="37"/>
      <c r="H266" s="16">
        <v>53.5</v>
      </c>
      <c r="I266"/>
      <c r="J266">
        <v>51.87</v>
      </c>
      <c r="K266">
        <v>48.96398</v>
      </c>
      <c r="L266" s="13">
        <v>53.849714999999996</v>
      </c>
    </row>
    <row r="267" spans="1:12" ht="12.75">
      <c r="A267" s="1" t="s">
        <v>12</v>
      </c>
      <c r="B267" s="1" t="s">
        <v>23</v>
      </c>
      <c r="C267" s="13"/>
      <c r="D267" s="13"/>
      <c r="E267" s="44"/>
      <c r="G267" s="37"/>
      <c r="H267"/>
      <c r="I267"/>
      <c r="J267"/>
      <c r="K267">
        <v>48.20053</v>
      </c>
      <c r="L267" s="70">
        <f>AVERAGE(L266,L268)</f>
        <v>52.4388655</v>
      </c>
    </row>
    <row r="268" spans="1:12" ht="12.75">
      <c r="A268" s="1" t="s">
        <v>13</v>
      </c>
      <c r="B268" s="1" t="s">
        <v>23</v>
      </c>
      <c r="C268" s="13">
        <v>51.4</v>
      </c>
      <c r="D268" s="13">
        <v>51.028016</v>
      </c>
      <c r="E268" s="48">
        <v>50.9</v>
      </c>
      <c r="F268" s="44"/>
      <c r="G268" s="37"/>
      <c r="H268" s="16">
        <v>51.1</v>
      </c>
      <c r="I268"/>
      <c r="J268">
        <v>49.68</v>
      </c>
      <c r="K268">
        <v>47.60626</v>
      </c>
      <c r="L268" s="13">
        <v>51.028016</v>
      </c>
    </row>
    <row r="269" spans="1:12" ht="12.75">
      <c r="A269" s="1" t="s">
        <v>14</v>
      </c>
      <c r="B269" s="1" t="s">
        <v>23</v>
      </c>
      <c r="C269" s="13"/>
      <c r="D269" s="13"/>
      <c r="E269" s="44"/>
      <c r="F269" s="44"/>
      <c r="H269"/>
      <c r="I269"/>
      <c r="J269"/>
      <c r="K269">
        <v>47.34285</v>
      </c>
      <c r="L269" s="70">
        <f>AVERAGE(L268,L270)</f>
        <v>50.935196000000005</v>
      </c>
    </row>
    <row r="270" spans="1:12" ht="12.75">
      <c r="A270" s="1" t="s">
        <v>15</v>
      </c>
      <c r="B270" s="1" t="s">
        <v>23</v>
      </c>
      <c r="C270" s="13">
        <v>51.6</v>
      </c>
      <c r="D270" s="13">
        <v>50.842376</v>
      </c>
      <c r="E270" s="48">
        <v>49.9</v>
      </c>
      <c r="F270" s="44"/>
      <c r="H270"/>
      <c r="I270"/>
      <c r="J270">
        <v>46.05</v>
      </c>
      <c r="K270">
        <v>46.73306</v>
      </c>
      <c r="L270" s="13">
        <v>50.842376</v>
      </c>
    </row>
    <row r="271" spans="1:12" ht="12.75">
      <c r="A271" s="1" t="s">
        <v>16</v>
      </c>
      <c r="B271" s="1" t="s">
        <v>23</v>
      </c>
      <c r="C271" s="13">
        <v>52.8</v>
      </c>
      <c r="D271" s="13">
        <v>50.977112999999996</v>
      </c>
      <c r="E271" s="48">
        <v>51</v>
      </c>
      <c r="F271" s="44"/>
      <c r="H271"/>
      <c r="I271"/>
      <c r="J271"/>
      <c r="K271">
        <v>47.01271</v>
      </c>
      <c r="L271" s="13">
        <v>50.977112999999996</v>
      </c>
    </row>
    <row r="272" spans="1:12" ht="12.75">
      <c r="A272" s="1" t="s">
        <v>17</v>
      </c>
      <c r="B272" s="1" t="s">
        <v>23</v>
      </c>
      <c r="C272" s="13">
        <v>50.6</v>
      </c>
      <c r="D272" s="13">
        <v>49.759492</v>
      </c>
      <c r="E272" s="44"/>
      <c r="F272" s="44"/>
      <c r="H272"/>
      <c r="I272"/>
      <c r="J272">
        <v>48.11</v>
      </c>
      <c r="K272">
        <v>46.71614</v>
      </c>
      <c r="L272" s="13">
        <v>49.759492</v>
      </c>
    </row>
    <row r="273" spans="1:12" ht="12.75">
      <c r="A273" s="3">
        <v>2007</v>
      </c>
      <c r="B273" s="3" t="s">
        <v>23</v>
      </c>
      <c r="C273" s="14"/>
      <c r="D273" s="14"/>
      <c r="E273" s="44"/>
      <c r="F273" s="45"/>
      <c r="G273" s="17"/>
      <c r="H273" s="6"/>
      <c r="I273" s="14">
        <v>46.1</v>
      </c>
      <c r="J273" s="20"/>
      <c r="K273">
        <v>47.15062</v>
      </c>
      <c r="L273" s="70">
        <f>AVERAGE(L272,L274)</f>
        <v>50.138876</v>
      </c>
    </row>
    <row r="274" spans="1:12" ht="12.75">
      <c r="A274" s="3">
        <v>2008</v>
      </c>
      <c r="B274" s="3" t="s">
        <v>23</v>
      </c>
      <c r="C274" s="14">
        <v>51.5</v>
      </c>
      <c r="D274" s="14">
        <v>50.518260000000005</v>
      </c>
      <c r="E274" s="44"/>
      <c r="F274" s="45"/>
      <c r="G274" s="17"/>
      <c r="H274" s="17"/>
      <c r="I274" s="21"/>
      <c r="J274" s="21">
        <v>51.61</v>
      </c>
      <c r="K274">
        <v>46.90467</v>
      </c>
      <c r="L274" s="14">
        <v>50.518260000000005</v>
      </c>
    </row>
    <row r="275" spans="1:10" ht="12.75">
      <c r="A275" s="3"/>
      <c r="B275" s="3"/>
      <c r="C275" s="14"/>
      <c r="D275" s="14"/>
      <c r="E275" s="44"/>
      <c r="F275" s="45"/>
      <c r="G275" s="17"/>
      <c r="H275" s="17"/>
      <c r="I275" s="21"/>
      <c r="J275" s="21"/>
    </row>
    <row r="276" spans="1:10" ht="12.75">
      <c r="A276" s="3"/>
      <c r="B276" s="3"/>
      <c r="C276" s="14"/>
      <c r="D276" s="14"/>
      <c r="E276" s="44"/>
      <c r="F276" s="45"/>
      <c r="G276" s="17"/>
      <c r="H276" s="17"/>
      <c r="I276" s="21"/>
      <c r="J276" s="21"/>
    </row>
    <row r="277" spans="1:10" ht="12.75">
      <c r="A277" s="3"/>
      <c r="B277" s="3"/>
      <c r="C277" s="14"/>
      <c r="D277" s="14"/>
      <c r="E277" s="44"/>
      <c r="F277" s="45"/>
      <c r="G277" s="17"/>
      <c r="H277" s="17"/>
      <c r="I277" s="21"/>
      <c r="J277" s="21"/>
    </row>
    <row r="278" spans="1:10" ht="12.75">
      <c r="A278" s="3"/>
      <c r="B278" s="3"/>
      <c r="C278" s="14"/>
      <c r="D278" s="14"/>
      <c r="E278" s="44"/>
      <c r="F278" s="45"/>
      <c r="G278" s="17"/>
      <c r="H278" s="17"/>
      <c r="I278" s="21"/>
      <c r="J278" s="21"/>
    </row>
    <row r="279" spans="1:10" ht="12.75">
      <c r="A279" s="3"/>
      <c r="B279" s="3"/>
      <c r="C279" s="14"/>
      <c r="D279" s="14"/>
      <c r="E279" s="44"/>
      <c r="F279" s="45"/>
      <c r="G279" s="17"/>
      <c r="H279" s="17"/>
      <c r="I279" s="21"/>
      <c r="J279" s="21"/>
    </row>
    <row r="280" spans="1:10" ht="12.75">
      <c r="A280" s="3"/>
      <c r="B280" s="3"/>
      <c r="C280" s="14"/>
      <c r="D280" s="14"/>
      <c r="E280" s="44"/>
      <c r="F280" s="45"/>
      <c r="G280" s="17"/>
      <c r="H280" s="17"/>
      <c r="I280" s="21"/>
      <c r="J280" s="21"/>
    </row>
    <row r="281" spans="1:11" s="6" customFormat="1" ht="12.75">
      <c r="A281" s="1" t="s">
        <v>0</v>
      </c>
      <c r="B281" s="1" t="s">
        <v>35</v>
      </c>
      <c r="C281" s="57" t="s">
        <v>36</v>
      </c>
      <c r="D281" s="57" t="s">
        <v>38</v>
      </c>
      <c r="E281" s="57" t="s">
        <v>43</v>
      </c>
      <c r="F281" s="63" t="s">
        <v>45</v>
      </c>
      <c r="G281" s="57" t="s">
        <v>54</v>
      </c>
      <c r="H281" s="59" t="s">
        <v>57</v>
      </c>
      <c r="I281" s="67" t="s">
        <v>53</v>
      </c>
      <c r="K281" s="49"/>
    </row>
    <row r="282" spans="1:9" ht="12.75">
      <c r="A282" s="1" t="s">
        <v>1</v>
      </c>
      <c r="B282" s="1" t="s">
        <v>24</v>
      </c>
      <c r="C282" s="13"/>
      <c r="D282" s="13"/>
      <c r="E282" s="44"/>
      <c r="I282" s="61"/>
    </row>
    <row r="283" spans="1:9" ht="12.75">
      <c r="A283" s="1" t="s">
        <v>2</v>
      </c>
      <c r="B283" s="1" t="s">
        <v>24</v>
      </c>
      <c r="C283" s="13"/>
      <c r="D283" s="13"/>
      <c r="E283" s="14"/>
      <c r="I283" s="61"/>
    </row>
    <row r="284" spans="1:9" ht="12.75">
      <c r="A284" s="1" t="s">
        <v>3</v>
      </c>
      <c r="B284" s="1" t="s">
        <v>24</v>
      </c>
      <c r="C284" s="13"/>
      <c r="D284" s="13"/>
      <c r="E284" s="14"/>
      <c r="H284">
        <v>55.5115</v>
      </c>
      <c r="I284">
        <v>55.5115</v>
      </c>
    </row>
    <row r="285" spans="1:14" ht="12.75">
      <c r="A285" s="1" t="s">
        <v>4</v>
      </c>
      <c r="B285" s="1" t="s">
        <v>24</v>
      </c>
      <c r="C285" s="13">
        <v>58.2</v>
      </c>
      <c r="D285" s="13">
        <v>56.330579</v>
      </c>
      <c r="E285" s="14">
        <v>56.5</v>
      </c>
      <c r="F285" s="16">
        <v>55.7</v>
      </c>
      <c r="G285" s="37">
        <v>56.38</v>
      </c>
      <c r="H285">
        <v>54.88459</v>
      </c>
      <c r="I285" s="61">
        <v>56.3306</v>
      </c>
      <c r="M285" s="7"/>
      <c r="N285" s="7"/>
    </row>
    <row r="286" spans="1:14" ht="12.75">
      <c r="A286" s="1" t="s">
        <v>5</v>
      </c>
      <c r="B286" s="1" t="s">
        <v>24</v>
      </c>
      <c r="C286" s="13"/>
      <c r="D286" s="13"/>
      <c r="E286" s="14"/>
      <c r="H286">
        <v>54.99054</v>
      </c>
      <c r="I286" s="71">
        <v>55.9002</v>
      </c>
      <c r="M286" s="7"/>
      <c r="N286" s="7"/>
    </row>
    <row r="287" spans="1:14" ht="12.75">
      <c r="A287" s="1" t="s">
        <v>6</v>
      </c>
      <c r="B287" s="1" t="s">
        <v>24</v>
      </c>
      <c r="C287" s="13"/>
      <c r="D287" s="13"/>
      <c r="E287" s="14"/>
      <c r="H287">
        <v>55.09649</v>
      </c>
      <c r="I287" s="71">
        <v>55.4699</v>
      </c>
      <c r="M287" s="7"/>
      <c r="N287" s="7"/>
    </row>
    <row r="288" spans="1:9" ht="12.75">
      <c r="A288" s="1" t="s">
        <v>7</v>
      </c>
      <c r="B288" s="1" t="s">
        <v>24</v>
      </c>
      <c r="C288" s="13"/>
      <c r="D288" s="13"/>
      <c r="E288" s="14"/>
      <c r="H288">
        <v>55.20243</v>
      </c>
      <c r="I288" s="71">
        <v>55.0395</v>
      </c>
    </row>
    <row r="289" spans="1:9" ht="12.75">
      <c r="A289" s="1" t="s">
        <v>8</v>
      </c>
      <c r="B289" s="1" t="s">
        <v>24</v>
      </c>
      <c r="C289" s="13"/>
      <c r="D289" s="13"/>
      <c r="E289" s="14"/>
      <c r="H289">
        <v>55.30838</v>
      </c>
      <c r="I289" s="71">
        <v>54.6091</v>
      </c>
    </row>
    <row r="290" spans="1:9" ht="12.75">
      <c r="A290" s="1" t="s">
        <v>9</v>
      </c>
      <c r="B290" s="1" t="s">
        <v>24</v>
      </c>
      <c r="C290" s="13">
        <v>58.3</v>
      </c>
      <c r="D290" s="13">
        <v>54.178760999999994</v>
      </c>
      <c r="E290" s="44">
        <v>54.1</v>
      </c>
      <c r="F290" s="16">
        <v>55.5</v>
      </c>
      <c r="G290" s="37">
        <v>53.85</v>
      </c>
      <c r="H290">
        <v>54.21084</v>
      </c>
      <c r="I290" s="61">
        <v>54.1788</v>
      </c>
    </row>
    <row r="291" spans="1:9" ht="12.75">
      <c r="A291" s="1" t="s">
        <v>10</v>
      </c>
      <c r="B291" s="1" t="s">
        <v>24</v>
      </c>
      <c r="C291" s="13"/>
      <c r="D291" s="13"/>
      <c r="E291" s="14"/>
      <c r="F291" s="14"/>
      <c r="H291">
        <v>53.42078</v>
      </c>
      <c r="I291" s="71">
        <v>52.8592</v>
      </c>
    </row>
    <row r="292" spans="1:9" ht="12.75">
      <c r="A292" s="1" t="s">
        <v>11</v>
      </c>
      <c r="B292" s="1" t="s">
        <v>24</v>
      </c>
      <c r="C292" s="13"/>
      <c r="D292" s="13"/>
      <c r="E292" s="14"/>
      <c r="F292" s="14"/>
      <c r="H292">
        <v>52.63072</v>
      </c>
      <c r="I292" s="71">
        <v>51.5396</v>
      </c>
    </row>
    <row r="293" spans="1:9" ht="12.75">
      <c r="A293" s="1" t="s">
        <v>12</v>
      </c>
      <c r="B293" s="1" t="s">
        <v>24</v>
      </c>
      <c r="C293" s="13">
        <v>57.9</v>
      </c>
      <c r="D293" s="13">
        <v>50.21994600000001</v>
      </c>
      <c r="E293" s="44">
        <v>54.4</v>
      </c>
      <c r="F293" s="44"/>
      <c r="G293" s="11">
        <v>50.3</v>
      </c>
      <c r="H293">
        <v>50.60196</v>
      </c>
      <c r="I293" s="61">
        <v>50.2199</v>
      </c>
    </row>
    <row r="294" spans="1:9" ht="12.75">
      <c r="A294" s="1" t="s">
        <v>13</v>
      </c>
      <c r="B294" s="1" t="s">
        <v>24</v>
      </c>
      <c r="C294" s="13"/>
      <c r="D294" s="13"/>
      <c r="E294" s="44"/>
      <c r="F294" s="44"/>
      <c r="H294">
        <v>50.60289</v>
      </c>
      <c r="I294" s="71">
        <v>50.7321</v>
      </c>
    </row>
    <row r="295" spans="1:9" ht="12.75">
      <c r="A295" s="1" t="s">
        <v>14</v>
      </c>
      <c r="B295" s="1" t="s">
        <v>24</v>
      </c>
      <c r="C295" s="13"/>
      <c r="D295" s="13"/>
      <c r="E295" s="44"/>
      <c r="F295" s="44"/>
      <c r="H295">
        <v>50.60382</v>
      </c>
      <c r="I295" s="71">
        <v>51.2442</v>
      </c>
    </row>
    <row r="296" spans="1:9" ht="12.75">
      <c r="A296" s="1" t="s">
        <v>15</v>
      </c>
      <c r="B296" s="1" t="s">
        <v>24</v>
      </c>
      <c r="C296" s="13"/>
      <c r="D296" s="13"/>
      <c r="E296" s="44"/>
      <c r="F296" s="44"/>
      <c r="H296">
        <v>50.60476</v>
      </c>
      <c r="I296" s="71">
        <v>51.7564</v>
      </c>
    </row>
    <row r="297" spans="1:9" ht="12.75">
      <c r="A297" s="1" t="s">
        <v>16</v>
      </c>
      <c r="B297" s="1" t="s">
        <v>24</v>
      </c>
      <c r="C297" s="13">
        <v>53.2</v>
      </c>
      <c r="D297" s="13">
        <v>52.268526</v>
      </c>
      <c r="E297" s="44">
        <v>52.3</v>
      </c>
      <c r="F297" s="44"/>
      <c r="G297" s="11">
        <v>52.33</v>
      </c>
      <c r="H297">
        <v>50.80887</v>
      </c>
      <c r="I297" s="61">
        <v>52.2685</v>
      </c>
    </row>
    <row r="298" spans="1:9" ht="12.75">
      <c r="A298" s="1" t="s">
        <v>17</v>
      </c>
      <c r="B298" s="1" t="s">
        <v>24</v>
      </c>
      <c r="C298" s="13"/>
      <c r="D298" s="13"/>
      <c r="E298" s="44"/>
      <c r="F298" s="44"/>
      <c r="I298" s="61"/>
    </row>
    <row r="299" spans="1:11" s="6" customFormat="1" ht="12.75">
      <c r="A299" s="3">
        <v>2007</v>
      </c>
      <c r="B299" s="3" t="s">
        <v>24</v>
      </c>
      <c r="C299" s="14"/>
      <c r="D299" s="14"/>
      <c r="E299" s="44"/>
      <c r="F299" s="45"/>
      <c r="G299" s="17"/>
      <c r="H299" s="17"/>
      <c r="I299" s="61"/>
      <c r="J299" s="17"/>
      <c r="K299" s="21"/>
    </row>
    <row r="300" spans="1:11" s="6" customFormat="1" ht="12.75">
      <c r="A300" s="3">
        <v>2008</v>
      </c>
      <c r="B300" s="3" t="s">
        <v>24</v>
      </c>
      <c r="C300" s="14"/>
      <c r="D300" s="14"/>
      <c r="E300" s="44"/>
      <c r="F300" s="45"/>
      <c r="G300" s="17"/>
      <c r="H300" s="17"/>
      <c r="I300" s="61"/>
      <c r="J300" s="17"/>
      <c r="K300" s="21"/>
    </row>
    <row r="301" spans="1:11" s="6" customFormat="1" ht="12.75">
      <c r="A301" s="3"/>
      <c r="B301" s="3"/>
      <c r="C301" s="14"/>
      <c r="D301" s="14"/>
      <c r="E301" s="44"/>
      <c r="F301" s="45"/>
      <c r="G301" s="17"/>
      <c r="H301" s="17"/>
      <c r="I301" s="17"/>
      <c r="J301" s="17"/>
      <c r="K301" s="21"/>
    </row>
    <row r="302" spans="1:11" s="6" customFormat="1" ht="12.75">
      <c r="A302" s="3"/>
      <c r="B302" s="3"/>
      <c r="C302" s="14"/>
      <c r="D302" s="14"/>
      <c r="E302" s="44"/>
      <c r="F302" s="45"/>
      <c r="G302" s="17"/>
      <c r="H302" s="17"/>
      <c r="I302" s="17"/>
      <c r="J302" s="17"/>
      <c r="K302" s="21"/>
    </row>
    <row r="303" spans="1:11" s="6" customFormat="1" ht="12.75">
      <c r="A303" s="3"/>
      <c r="B303" s="3"/>
      <c r="C303" s="14"/>
      <c r="D303" s="14"/>
      <c r="E303" s="44"/>
      <c r="F303" s="45"/>
      <c r="G303" s="17"/>
      <c r="H303" s="17"/>
      <c r="I303" s="17"/>
      <c r="J303" s="17"/>
      <c r="K303" s="21"/>
    </row>
    <row r="304" spans="1:11" s="6" customFormat="1" ht="12.75">
      <c r="A304" s="3"/>
      <c r="B304" s="3"/>
      <c r="C304" s="14"/>
      <c r="D304" s="14"/>
      <c r="E304" s="44"/>
      <c r="F304" s="45"/>
      <c r="G304" s="17"/>
      <c r="H304" s="17"/>
      <c r="I304" s="17"/>
      <c r="J304" s="17"/>
      <c r="K304" s="21"/>
    </row>
    <row r="305" spans="1:11" s="6" customFormat="1" ht="12.75">
      <c r="A305" s="3"/>
      <c r="B305" s="3"/>
      <c r="C305" s="14"/>
      <c r="D305" s="14"/>
      <c r="E305" s="44"/>
      <c r="F305" s="45"/>
      <c r="G305" s="17"/>
      <c r="H305" s="17"/>
      <c r="I305" s="17"/>
      <c r="J305" s="17"/>
      <c r="K305" s="21"/>
    </row>
    <row r="306" spans="1:11" s="6" customFormat="1" ht="12.75">
      <c r="A306" s="3"/>
      <c r="B306" s="3"/>
      <c r="C306" s="14"/>
      <c r="D306" s="14"/>
      <c r="E306" s="44"/>
      <c r="F306" s="45"/>
      <c r="G306" s="17"/>
      <c r="H306" s="17"/>
      <c r="I306" s="17"/>
      <c r="J306" s="17"/>
      <c r="K306" s="21"/>
    </row>
    <row r="307" spans="1:11" s="6" customFormat="1" ht="12.75">
      <c r="A307" s="1" t="s">
        <v>0</v>
      </c>
      <c r="B307" s="1" t="s">
        <v>35</v>
      </c>
      <c r="C307" s="57" t="s">
        <v>36</v>
      </c>
      <c r="D307" s="57" t="s">
        <v>38</v>
      </c>
      <c r="E307" s="57" t="s">
        <v>43</v>
      </c>
      <c r="F307" s="57" t="s">
        <v>44</v>
      </c>
      <c r="G307" s="57" t="s">
        <v>42</v>
      </c>
      <c r="H307" s="63" t="s">
        <v>47</v>
      </c>
      <c r="I307" s="63" t="s">
        <v>54</v>
      </c>
      <c r="J307" s="59" t="s">
        <v>57</v>
      </c>
      <c r="K307" s="64" t="s">
        <v>53</v>
      </c>
    </row>
    <row r="308" spans="1:11" ht="12.75">
      <c r="A308" s="1" t="s">
        <v>1</v>
      </c>
      <c r="B308" s="1" t="s">
        <v>25</v>
      </c>
      <c r="C308" s="13"/>
      <c r="D308" s="13">
        <v>55.01324399999999</v>
      </c>
      <c r="E308" s="44"/>
      <c r="F308" s="16">
        <v>57.1</v>
      </c>
      <c r="J308">
        <v>53.05711</v>
      </c>
      <c r="K308" s="61">
        <v>55.01324399999999</v>
      </c>
    </row>
    <row r="309" spans="1:14" ht="12.75">
      <c r="A309" s="1" t="s">
        <v>2</v>
      </c>
      <c r="B309" s="1" t="s">
        <v>25</v>
      </c>
      <c r="C309" s="13"/>
      <c r="D309" s="13">
        <v>55.517245</v>
      </c>
      <c r="E309" s="42">
        <v>55.5</v>
      </c>
      <c r="F309" s="16">
        <v>58.4</v>
      </c>
      <c r="G309" s="37"/>
      <c r="H309" s="52">
        <v>56.3</v>
      </c>
      <c r="I309" s="37">
        <v>56.82</v>
      </c>
      <c r="J309">
        <v>53.09484</v>
      </c>
      <c r="K309" s="61">
        <v>55.517245</v>
      </c>
      <c r="N309" s="7"/>
    </row>
    <row r="310" spans="1:14" ht="12.75">
      <c r="A310" s="1" t="s">
        <v>3</v>
      </c>
      <c r="B310" s="1" t="s">
        <v>25</v>
      </c>
      <c r="C310" s="13">
        <v>56</v>
      </c>
      <c r="D310" s="13"/>
      <c r="E310" s="44"/>
      <c r="F310" s="24"/>
      <c r="G310" s="37"/>
      <c r="J310">
        <v>53.08112</v>
      </c>
      <c r="K310" s="71">
        <f>(K313-K309)/4+K309</f>
        <v>55.4210075</v>
      </c>
      <c r="N310" s="7"/>
    </row>
    <row r="311" spans="1:14" ht="12.75">
      <c r="A311" s="1" t="s">
        <v>4</v>
      </c>
      <c r="B311" s="1" t="s">
        <v>25</v>
      </c>
      <c r="C311" s="13"/>
      <c r="D311" s="13"/>
      <c r="E311" s="44"/>
      <c r="F311" s="24"/>
      <c r="G311" s="37"/>
      <c r="J311">
        <v>53.06739</v>
      </c>
      <c r="K311" s="71">
        <f>(K313-K309)/4+K310</f>
        <v>55.32477</v>
      </c>
      <c r="N311" s="7"/>
    </row>
    <row r="312" spans="1:14" ht="12.75">
      <c r="A312" s="1" t="s">
        <v>5</v>
      </c>
      <c r="B312" s="1" t="s">
        <v>25</v>
      </c>
      <c r="C312" s="13">
        <v>56.7</v>
      </c>
      <c r="D312" s="13"/>
      <c r="E312" s="14"/>
      <c r="F312" s="24"/>
      <c r="G312" s="37"/>
      <c r="J312">
        <v>53.05366</v>
      </c>
      <c r="K312" s="71">
        <f>(K313-K309)/4+K311</f>
        <v>55.2285325</v>
      </c>
      <c r="N312" s="7"/>
    </row>
    <row r="313" spans="1:15" ht="12.75">
      <c r="A313" s="1" t="s">
        <v>6</v>
      </c>
      <c r="B313" s="1" t="s">
        <v>25</v>
      </c>
      <c r="C313" s="13"/>
      <c r="D313" s="13">
        <v>55.132295</v>
      </c>
      <c r="E313" s="42">
        <v>55.1</v>
      </c>
      <c r="F313" s="16">
        <v>56.8</v>
      </c>
      <c r="G313" s="37"/>
      <c r="H313" s="52">
        <v>56</v>
      </c>
      <c r="I313" s="37">
        <v>57.06</v>
      </c>
      <c r="J313">
        <v>53.03992</v>
      </c>
      <c r="K313" s="61">
        <v>55.132295</v>
      </c>
      <c r="O313" s="7"/>
    </row>
    <row r="314" spans="1:15" ht="12.75">
      <c r="A314" s="1" t="s">
        <v>7</v>
      </c>
      <c r="B314" s="1" t="s">
        <v>25</v>
      </c>
      <c r="C314" s="13"/>
      <c r="D314" s="13"/>
      <c r="E314" s="42"/>
      <c r="F314" s="16">
        <v>56.9</v>
      </c>
      <c r="G314" s="37"/>
      <c r="H314"/>
      <c r="I314" s="11">
        <v>56.31</v>
      </c>
      <c r="J314">
        <v>53.00175</v>
      </c>
      <c r="K314" s="70">
        <f>AVERAGE(K313,K315)</f>
        <v>55.892562</v>
      </c>
      <c r="O314" s="7"/>
    </row>
    <row r="315" spans="1:15" ht="12.75">
      <c r="A315" s="1" t="s">
        <v>8</v>
      </c>
      <c r="B315" s="1" t="s">
        <v>25</v>
      </c>
      <c r="C315" s="13">
        <v>57</v>
      </c>
      <c r="D315" s="13">
        <v>56.652829000000004</v>
      </c>
      <c r="E315" s="42">
        <v>56.7</v>
      </c>
      <c r="F315" s="16">
        <v>58</v>
      </c>
      <c r="G315" s="37"/>
      <c r="H315" s="52">
        <v>57.5</v>
      </c>
      <c r="I315" s="37">
        <v>48.53</v>
      </c>
      <c r="J315">
        <v>53.38522</v>
      </c>
      <c r="K315" s="61">
        <v>56.652829000000004</v>
      </c>
      <c r="O315" s="7"/>
    </row>
    <row r="316" spans="1:15" ht="12.75">
      <c r="A316" s="1" t="s">
        <v>9</v>
      </c>
      <c r="B316" s="1" t="s">
        <v>25</v>
      </c>
      <c r="C316" s="13"/>
      <c r="D316" s="13">
        <v>55.381892</v>
      </c>
      <c r="E316" s="42">
        <v>55.4</v>
      </c>
      <c r="F316" s="16">
        <v>57</v>
      </c>
      <c r="G316" s="16">
        <v>56.5</v>
      </c>
      <c r="J316">
        <v>53.05024</v>
      </c>
      <c r="K316" s="61">
        <v>55.381892</v>
      </c>
      <c r="O316" s="7"/>
    </row>
    <row r="317" spans="1:11" ht="12.75">
      <c r="A317" s="1" t="s">
        <v>10</v>
      </c>
      <c r="B317" s="1" t="s">
        <v>25</v>
      </c>
      <c r="C317" s="13">
        <v>53.6</v>
      </c>
      <c r="D317" s="13"/>
      <c r="E317" s="42"/>
      <c r="F317" s="24"/>
      <c r="G317" s="16">
        <v>56.3</v>
      </c>
      <c r="J317">
        <v>53.22373</v>
      </c>
      <c r="K317" s="71">
        <f>(K319-K316)/3+K316</f>
        <v>55.744794</v>
      </c>
    </row>
    <row r="318" spans="1:11" ht="12.75">
      <c r="A318" s="1" t="s">
        <v>11</v>
      </c>
      <c r="B318" s="1" t="s">
        <v>25</v>
      </c>
      <c r="C318" s="13"/>
      <c r="D318" s="13"/>
      <c r="E318" s="42"/>
      <c r="F318" s="16">
        <v>57.8</v>
      </c>
      <c r="G318" s="37"/>
      <c r="I318" s="11">
        <v>56.56</v>
      </c>
      <c r="J318">
        <v>52.78803</v>
      </c>
      <c r="K318" s="71">
        <f>(K319-K316)/3+K317</f>
        <v>56.107696</v>
      </c>
    </row>
    <row r="319" spans="1:11" ht="12.75">
      <c r="A319" s="1" t="s">
        <v>12</v>
      </c>
      <c r="B319" s="1" t="s">
        <v>25</v>
      </c>
      <c r="C319" s="13"/>
      <c r="D319" s="13">
        <v>56.470598</v>
      </c>
      <c r="E319" s="42">
        <v>56.5</v>
      </c>
      <c r="F319" s="44"/>
      <c r="G319" s="37"/>
      <c r="I319" s="11">
        <v>56.49</v>
      </c>
      <c r="J319">
        <v>53.24284</v>
      </c>
      <c r="K319" s="61">
        <v>56.470598</v>
      </c>
    </row>
    <row r="320" spans="1:11" ht="12.75">
      <c r="A320" s="1" t="s">
        <v>13</v>
      </c>
      <c r="B320" s="1" t="s">
        <v>25</v>
      </c>
      <c r="C320" s="13">
        <v>56.7</v>
      </c>
      <c r="D320" s="13">
        <v>56.446614</v>
      </c>
      <c r="E320" s="42">
        <v>56.4</v>
      </c>
      <c r="F320" s="44"/>
      <c r="G320" s="37"/>
      <c r="I320" s="11">
        <v>56.51</v>
      </c>
      <c r="J320">
        <v>52.92662</v>
      </c>
      <c r="K320" s="61">
        <v>56.446614</v>
      </c>
    </row>
    <row r="321" spans="1:11" ht="12.75">
      <c r="A321" s="1" t="s">
        <v>14</v>
      </c>
      <c r="B321" s="1" t="s">
        <v>25</v>
      </c>
      <c r="C321" s="13"/>
      <c r="D321" s="13">
        <v>56.086845</v>
      </c>
      <c r="E321" s="42">
        <v>56.1</v>
      </c>
      <c r="F321" s="44"/>
      <c r="G321" s="37"/>
      <c r="J321">
        <v>53.04549</v>
      </c>
      <c r="K321" s="61">
        <v>56.086845</v>
      </c>
    </row>
    <row r="322" spans="1:11" ht="12.75">
      <c r="A322" s="1" t="s">
        <v>15</v>
      </c>
      <c r="B322" s="1" t="s">
        <v>25</v>
      </c>
      <c r="C322" s="13">
        <v>54.1</v>
      </c>
      <c r="D322" s="13">
        <v>54.8157</v>
      </c>
      <c r="E322" s="42">
        <v>54.8</v>
      </c>
      <c r="F322" s="44"/>
      <c r="G322" s="37"/>
      <c r="I322" s="11">
        <v>54.88</v>
      </c>
      <c r="J322">
        <v>52.56414</v>
      </c>
      <c r="K322" s="61">
        <v>54.8157</v>
      </c>
    </row>
    <row r="323" spans="1:11" ht="12.75">
      <c r="A323" s="1" t="s">
        <v>16</v>
      </c>
      <c r="B323" s="1" t="s">
        <v>25</v>
      </c>
      <c r="C323" s="13">
        <v>52.9</v>
      </c>
      <c r="D323" s="13">
        <v>53.77241</v>
      </c>
      <c r="E323" s="44"/>
      <c r="F323" s="44"/>
      <c r="J323">
        <v>51.88013</v>
      </c>
      <c r="K323" s="61">
        <v>53.77241</v>
      </c>
    </row>
    <row r="324" spans="1:11" ht="12.75">
      <c r="A324" s="1" t="s">
        <v>17</v>
      </c>
      <c r="B324" s="1" t="s">
        <v>25</v>
      </c>
      <c r="C324" s="13">
        <v>54</v>
      </c>
      <c r="D324" s="13">
        <v>54.878214</v>
      </c>
      <c r="E324" s="44"/>
      <c r="F324" s="44"/>
      <c r="I324" s="11">
        <v>54.93</v>
      </c>
      <c r="J324">
        <v>51.79593</v>
      </c>
      <c r="K324" s="61">
        <v>54.878214</v>
      </c>
    </row>
    <row r="325" spans="1:11" s="6" customFormat="1" ht="12.75">
      <c r="A325" s="3">
        <v>2007</v>
      </c>
      <c r="B325" s="3" t="s">
        <v>25</v>
      </c>
      <c r="C325" s="14">
        <v>52.4</v>
      </c>
      <c r="D325" s="14"/>
      <c r="E325" s="44"/>
      <c r="F325" s="45"/>
      <c r="G325" s="17"/>
      <c r="H325" s="17"/>
      <c r="I325" s="17"/>
      <c r="J325">
        <v>50.85897</v>
      </c>
      <c r="K325" s="70">
        <f>AVERAGE(K324,K326)</f>
        <v>53.485834499999996</v>
      </c>
    </row>
    <row r="326" spans="1:11" s="6" customFormat="1" ht="12.75">
      <c r="A326" s="3">
        <v>2008</v>
      </c>
      <c r="B326" s="3" t="s">
        <v>25</v>
      </c>
      <c r="C326" s="14">
        <v>52.4</v>
      </c>
      <c r="D326" s="14">
        <v>52.093455</v>
      </c>
      <c r="E326" s="44"/>
      <c r="F326" s="45"/>
      <c r="G326" s="17"/>
      <c r="H326" s="17"/>
      <c r="I326" s="17"/>
      <c r="J326" s="17"/>
      <c r="K326" s="61">
        <v>52.093455</v>
      </c>
    </row>
    <row r="327" spans="1:11" s="6" customFormat="1" ht="12.75">
      <c r="A327" s="3"/>
      <c r="B327" s="3"/>
      <c r="C327" s="14"/>
      <c r="D327" s="14"/>
      <c r="E327" s="44"/>
      <c r="F327" s="45"/>
      <c r="G327" s="17"/>
      <c r="H327" s="17"/>
      <c r="I327" s="17"/>
      <c r="J327" s="17"/>
      <c r="K327" s="21"/>
    </row>
    <row r="328" spans="1:11" s="6" customFormat="1" ht="12.75">
      <c r="A328" s="3"/>
      <c r="B328" s="3"/>
      <c r="C328" s="14"/>
      <c r="D328" s="14"/>
      <c r="E328" s="44"/>
      <c r="F328" s="45"/>
      <c r="G328" s="17"/>
      <c r="H328" s="17"/>
      <c r="I328" s="17"/>
      <c r="J328" s="17"/>
      <c r="K328" s="21"/>
    </row>
    <row r="329" spans="1:11" s="6" customFormat="1" ht="12.75">
      <c r="A329" s="3"/>
      <c r="B329" s="3"/>
      <c r="C329" s="14"/>
      <c r="D329" s="14"/>
      <c r="E329" s="44"/>
      <c r="F329" s="45"/>
      <c r="G329" s="17"/>
      <c r="H329" s="17"/>
      <c r="I329" s="17"/>
      <c r="J329" s="17"/>
      <c r="K329" s="21"/>
    </row>
    <row r="330" spans="1:11" s="6" customFormat="1" ht="12.75">
      <c r="A330" s="3"/>
      <c r="B330" s="3"/>
      <c r="C330" s="14"/>
      <c r="D330" s="14"/>
      <c r="E330" s="44"/>
      <c r="F330" s="45"/>
      <c r="G330" s="17"/>
      <c r="H330" s="17"/>
      <c r="I330" s="17"/>
      <c r="J330" s="17"/>
      <c r="K330" s="21"/>
    </row>
    <row r="331" spans="1:11" s="6" customFormat="1" ht="12.75">
      <c r="A331" s="3"/>
      <c r="B331" s="3"/>
      <c r="C331" s="14"/>
      <c r="D331" s="14"/>
      <c r="E331" s="44"/>
      <c r="F331" s="45"/>
      <c r="G331" s="17"/>
      <c r="H331" s="17"/>
      <c r="I331" s="17"/>
      <c r="J331" s="17"/>
      <c r="K331" s="21"/>
    </row>
    <row r="332" spans="1:11" s="6" customFormat="1" ht="12.75">
      <c r="A332" s="3"/>
      <c r="B332" s="3"/>
      <c r="C332" s="14"/>
      <c r="D332" s="14"/>
      <c r="E332" s="44"/>
      <c r="F332" s="45"/>
      <c r="G332" s="17"/>
      <c r="H332" s="17"/>
      <c r="I332" s="17"/>
      <c r="J332" s="17"/>
      <c r="K332" s="21"/>
    </row>
    <row r="333" spans="1:10" s="6" customFormat="1" ht="12.75">
      <c r="A333" s="1" t="s">
        <v>0</v>
      </c>
      <c r="B333" s="1" t="s">
        <v>35</v>
      </c>
      <c r="C333" s="57" t="s">
        <v>36</v>
      </c>
      <c r="D333" s="57" t="s">
        <v>38</v>
      </c>
      <c r="E333" s="57" t="s">
        <v>43</v>
      </c>
      <c r="F333" s="57" t="s">
        <v>44</v>
      </c>
      <c r="G333" s="66" t="s">
        <v>51</v>
      </c>
      <c r="H333" s="63" t="s">
        <v>54</v>
      </c>
      <c r="I333" s="59" t="s">
        <v>57</v>
      </c>
      <c r="J333" s="62" t="s">
        <v>53</v>
      </c>
    </row>
    <row r="334" spans="1:10" s="6" customFormat="1" ht="12.75">
      <c r="A334" s="3" t="s">
        <v>1</v>
      </c>
      <c r="B334" s="3" t="s">
        <v>32</v>
      </c>
      <c r="C334" s="14">
        <v>44.7</v>
      </c>
      <c r="D334" s="14">
        <v>41.327175</v>
      </c>
      <c r="E334" s="14"/>
      <c r="F334" s="14"/>
      <c r="G334" s="54">
        <v>39.8</v>
      </c>
      <c r="H334" s="17">
        <v>39.74</v>
      </c>
      <c r="I334">
        <v>37.50776</v>
      </c>
      <c r="J334" s="61"/>
    </row>
    <row r="335" spans="1:10" ht="12.75">
      <c r="A335" s="1" t="s">
        <v>2</v>
      </c>
      <c r="B335" s="1" t="s">
        <v>32</v>
      </c>
      <c r="C335" s="13"/>
      <c r="D335" s="13"/>
      <c r="E335" s="44"/>
      <c r="F335" s="44"/>
      <c r="G335" s="12"/>
      <c r="I335">
        <v>41.07563</v>
      </c>
      <c r="J335" s="61"/>
    </row>
    <row r="336" spans="1:10" ht="12.75">
      <c r="A336" s="1" t="s">
        <v>3</v>
      </c>
      <c r="B336" s="1" t="s">
        <v>32</v>
      </c>
      <c r="C336" s="13"/>
      <c r="D336" s="13"/>
      <c r="E336" s="44"/>
      <c r="F336" s="44"/>
      <c r="G336" s="12"/>
      <c r="I336">
        <v>44.64351</v>
      </c>
      <c r="J336" s="61"/>
    </row>
    <row r="337" spans="1:10" ht="12.75">
      <c r="A337" s="1" t="s">
        <v>4</v>
      </c>
      <c r="B337" s="1" t="s">
        <v>32</v>
      </c>
      <c r="C337" s="13"/>
      <c r="D337" s="13"/>
      <c r="E337" s="44"/>
      <c r="F337" s="44"/>
      <c r="G337" s="12"/>
      <c r="I337">
        <v>48.2114</v>
      </c>
      <c r="J337" s="61"/>
    </row>
    <row r="338" spans="1:10" ht="12.75">
      <c r="A338" s="1" t="s">
        <v>5</v>
      </c>
      <c r="B338" s="1" t="s">
        <v>32</v>
      </c>
      <c r="C338" s="13"/>
      <c r="D338" s="13"/>
      <c r="E338" s="42"/>
      <c r="F338" s="44"/>
      <c r="G338" s="54">
        <v>49.6</v>
      </c>
      <c r="I338">
        <v>51.77927</v>
      </c>
      <c r="J338" s="61"/>
    </row>
    <row r="339" spans="1:10" ht="12.75">
      <c r="A339" s="1" t="s">
        <v>6</v>
      </c>
      <c r="B339" s="1" t="s">
        <v>32</v>
      </c>
      <c r="C339" s="13"/>
      <c r="D339" s="13">
        <v>58.376543000000005</v>
      </c>
      <c r="E339" s="42">
        <v>58.4</v>
      </c>
      <c r="F339" s="38">
        <v>62.1</v>
      </c>
      <c r="G339" s="29">
        <v>58.8</v>
      </c>
      <c r="H339" s="11">
        <v>59.13</v>
      </c>
      <c r="I339">
        <v>55.34715</v>
      </c>
      <c r="J339" s="61">
        <v>58.3765</v>
      </c>
    </row>
    <row r="340" spans="1:10" ht="12.75">
      <c r="A340" s="1" t="s">
        <v>7</v>
      </c>
      <c r="B340" s="1" t="s">
        <v>32</v>
      </c>
      <c r="C340" s="13">
        <v>49.3</v>
      </c>
      <c r="D340" s="13"/>
      <c r="E340" s="44"/>
      <c r="F340" s="24"/>
      <c r="G340" s="12"/>
      <c r="I340">
        <v>54.75024</v>
      </c>
      <c r="J340" s="70">
        <f>AVERAGE(J339,J341)</f>
        <v>57.3875</v>
      </c>
    </row>
    <row r="341" spans="1:10" ht="12.75">
      <c r="A341" s="1" t="s">
        <v>8</v>
      </c>
      <c r="B341" s="1" t="s">
        <v>32</v>
      </c>
      <c r="C341" s="13"/>
      <c r="D341" s="13">
        <v>56.82566799999999</v>
      </c>
      <c r="E341" s="42">
        <v>56.4</v>
      </c>
      <c r="F341" s="38">
        <v>53.1</v>
      </c>
      <c r="G341" s="12"/>
      <c r="I341">
        <v>54.15332</v>
      </c>
      <c r="J341" s="61">
        <v>56.3985</v>
      </c>
    </row>
    <row r="342" spans="1:10" ht="12.75">
      <c r="A342" s="1" t="s">
        <v>9</v>
      </c>
      <c r="B342" s="1" t="s">
        <v>32</v>
      </c>
      <c r="C342" s="13"/>
      <c r="D342" s="13"/>
      <c r="E342" s="44"/>
      <c r="F342" s="24"/>
      <c r="G342" s="12"/>
      <c r="H342" s="11">
        <v>56.52</v>
      </c>
      <c r="I342">
        <v>53.55151</v>
      </c>
      <c r="J342" s="70">
        <f>AVERAGE(J341,J343)</f>
        <v>55.926199999999994</v>
      </c>
    </row>
    <row r="343" spans="1:10" ht="12.75">
      <c r="A343" s="1" t="s">
        <v>10</v>
      </c>
      <c r="B343" s="1" t="s">
        <v>32</v>
      </c>
      <c r="C343" s="13">
        <v>56.5</v>
      </c>
      <c r="D343" s="13">
        <v>56.83378</v>
      </c>
      <c r="E343" s="42">
        <v>55.5</v>
      </c>
      <c r="F343" s="38">
        <v>57.7</v>
      </c>
      <c r="G343" s="29">
        <v>59.4</v>
      </c>
      <c r="H343" s="11">
        <v>56.85</v>
      </c>
      <c r="I343">
        <v>53.26205</v>
      </c>
      <c r="J343" s="61">
        <v>55.4539</v>
      </c>
    </row>
    <row r="344" spans="1:10" ht="12.75">
      <c r="A344" s="1" t="s">
        <v>11</v>
      </c>
      <c r="B344" s="1" t="s">
        <v>32</v>
      </c>
      <c r="C344" s="13"/>
      <c r="D344" s="13"/>
      <c r="E344" s="44"/>
      <c r="F344" s="44"/>
      <c r="I344">
        <v>53.52884</v>
      </c>
      <c r="J344" s="70">
        <f>AVERAGE(J343,J345)</f>
        <v>56.18895</v>
      </c>
    </row>
    <row r="345" spans="1:10" ht="12.75">
      <c r="A345" s="1" t="s">
        <v>12</v>
      </c>
      <c r="B345" s="1" t="s">
        <v>32</v>
      </c>
      <c r="C345" s="13">
        <v>57</v>
      </c>
      <c r="D345" s="13">
        <v>55.960555</v>
      </c>
      <c r="E345" s="42">
        <v>56.9</v>
      </c>
      <c r="F345" s="44"/>
      <c r="I345">
        <v>53.6393</v>
      </c>
      <c r="J345" s="61">
        <v>56.924</v>
      </c>
    </row>
    <row r="346" spans="1:10" ht="12.75">
      <c r="A346" s="1" t="s">
        <v>13</v>
      </c>
      <c r="B346" s="1" t="s">
        <v>32</v>
      </c>
      <c r="C346" s="13"/>
      <c r="D346" s="13">
        <v>56.594843</v>
      </c>
      <c r="E346" s="42">
        <v>57.2</v>
      </c>
      <c r="F346" s="44"/>
      <c r="H346" s="11">
        <v>57.98</v>
      </c>
      <c r="I346">
        <v>54.26177</v>
      </c>
      <c r="J346" s="61">
        <v>57.1837</v>
      </c>
    </row>
    <row r="347" spans="1:10" ht="12.75">
      <c r="A347" s="1" t="s">
        <v>14</v>
      </c>
      <c r="B347" s="1" t="s">
        <v>32</v>
      </c>
      <c r="C347" s="13"/>
      <c r="D347" s="13">
        <v>56.884885</v>
      </c>
      <c r="E347" s="42">
        <v>58.1</v>
      </c>
      <c r="F347" s="44"/>
      <c r="I347">
        <v>53.99733</v>
      </c>
      <c r="J347" s="61">
        <v>58.1279</v>
      </c>
    </row>
    <row r="348" spans="1:10" ht="12.75">
      <c r="A348" s="1" t="s">
        <v>15</v>
      </c>
      <c r="B348" s="1" t="s">
        <v>32</v>
      </c>
      <c r="C348" s="13">
        <v>54.8</v>
      </c>
      <c r="D348" s="13">
        <v>53.979147000000005</v>
      </c>
      <c r="E348" s="42">
        <v>55.2</v>
      </c>
      <c r="F348" s="44"/>
      <c r="I348">
        <v>53.61641</v>
      </c>
      <c r="J348" s="61">
        <v>55.2109</v>
      </c>
    </row>
    <row r="349" spans="1:10" ht="12.75">
      <c r="A349" s="1" t="s">
        <v>16</v>
      </c>
      <c r="B349" s="1" t="s">
        <v>32</v>
      </c>
      <c r="C349" s="13">
        <v>53.6</v>
      </c>
      <c r="D349" s="13">
        <v>53.034097</v>
      </c>
      <c r="E349" s="42">
        <v>53.9</v>
      </c>
      <c r="F349" s="44"/>
      <c r="H349" s="11">
        <v>53.89</v>
      </c>
      <c r="I349">
        <v>52.46301</v>
      </c>
      <c r="J349" s="61">
        <v>53.9046</v>
      </c>
    </row>
    <row r="350" spans="1:10" ht="12.75">
      <c r="A350" s="1" t="s">
        <v>17</v>
      </c>
      <c r="B350" s="1" t="s">
        <v>32</v>
      </c>
      <c r="C350" s="13"/>
      <c r="D350" s="13">
        <v>54.489787</v>
      </c>
      <c r="E350" s="44"/>
      <c r="F350" s="44"/>
      <c r="I350">
        <v>51.49723</v>
      </c>
      <c r="J350" s="61">
        <v>54.6902</v>
      </c>
    </row>
    <row r="351" spans="1:11" s="6" customFormat="1" ht="12.75">
      <c r="A351" s="3">
        <v>2007</v>
      </c>
      <c r="B351" s="3" t="s">
        <v>32</v>
      </c>
      <c r="C351" s="14">
        <v>53.9</v>
      </c>
      <c r="D351" s="14">
        <v>54.241466</v>
      </c>
      <c r="E351" s="44"/>
      <c r="F351" s="45"/>
      <c r="G351" s="17"/>
      <c r="H351" s="17">
        <v>53.24</v>
      </c>
      <c r="I351">
        <v>50.85877</v>
      </c>
      <c r="J351" s="61">
        <v>53.2436</v>
      </c>
      <c r="K351" s="21"/>
    </row>
    <row r="352" spans="1:11" s="6" customFormat="1" ht="12.75">
      <c r="A352" s="3">
        <v>2008</v>
      </c>
      <c r="B352" s="3" t="s">
        <v>32</v>
      </c>
      <c r="C352" s="14">
        <v>52.7</v>
      </c>
      <c r="D352" s="14">
        <v>52.139349</v>
      </c>
      <c r="E352" s="44"/>
      <c r="F352" s="45"/>
      <c r="G352" s="17"/>
      <c r="H352" s="17"/>
      <c r="I352">
        <v>50.54055</v>
      </c>
      <c r="J352" s="61">
        <v>52.1394</v>
      </c>
      <c r="K352" s="21"/>
    </row>
    <row r="353" spans="1:11" s="6" customFormat="1" ht="12.75">
      <c r="A353" s="3"/>
      <c r="B353" s="3"/>
      <c r="C353" s="14"/>
      <c r="D353" s="14"/>
      <c r="E353" s="44"/>
      <c r="F353" s="45"/>
      <c r="G353" s="17"/>
      <c r="H353" s="17"/>
      <c r="I353" s="17"/>
      <c r="J353" s="17"/>
      <c r="K353" s="21"/>
    </row>
    <row r="354" spans="1:11" s="6" customFormat="1" ht="12.75">
      <c r="A354" s="3"/>
      <c r="B354" s="3"/>
      <c r="C354" s="14"/>
      <c r="D354" s="14"/>
      <c r="E354" s="44"/>
      <c r="F354" s="45"/>
      <c r="G354" s="17"/>
      <c r="H354" s="17"/>
      <c r="I354" s="17"/>
      <c r="J354" s="17"/>
      <c r="K354" s="21"/>
    </row>
    <row r="355" spans="1:11" s="6" customFormat="1" ht="12.75">
      <c r="A355" s="3"/>
      <c r="B355" s="3"/>
      <c r="C355" s="14"/>
      <c r="D355" s="14"/>
      <c r="E355" s="44"/>
      <c r="F355" s="45"/>
      <c r="G355" s="17"/>
      <c r="H355" s="17"/>
      <c r="I355" s="17"/>
      <c r="J355" s="17"/>
      <c r="K355" s="21"/>
    </row>
    <row r="356" spans="1:11" s="6" customFormat="1" ht="12.75">
      <c r="A356" s="3"/>
      <c r="B356" s="3"/>
      <c r="C356" s="14"/>
      <c r="D356" s="14"/>
      <c r="E356" s="44"/>
      <c r="F356" s="45"/>
      <c r="G356" s="17"/>
      <c r="H356" s="17"/>
      <c r="I356" s="17"/>
      <c r="J356" s="17"/>
      <c r="K356" s="21"/>
    </row>
    <row r="357" spans="1:11" s="6" customFormat="1" ht="12.75">
      <c r="A357" s="3"/>
      <c r="B357" s="3"/>
      <c r="C357" s="14"/>
      <c r="D357" s="14"/>
      <c r="E357" s="44"/>
      <c r="F357" s="45"/>
      <c r="G357" s="17"/>
      <c r="H357" s="17"/>
      <c r="I357" s="17"/>
      <c r="J357" s="17"/>
      <c r="K357" s="21"/>
    </row>
    <row r="358" spans="1:11" s="6" customFormat="1" ht="12.75">
      <c r="A358" s="3"/>
      <c r="B358" s="3"/>
      <c r="C358" s="14"/>
      <c r="D358" s="14"/>
      <c r="E358" s="44"/>
      <c r="F358" s="45"/>
      <c r="G358" s="17"/>
      <c r="H358" s="17"/>
      <c r="I358" s="17"/>
      <c r="J358" s="17"/>
      <c r="K358" s="21"/>
    </row>
    <row r="359" spans="1:11" s="6" customFormat="1" ht="12.75">
      <c r="A359" s="1" t="s">
        <v>0</v>
      </c>
      <c r="B359" s="1" t="s">
        <v>35</v>
      </c>
      <c r="C359" s="57" t="s">
        <v>36</v>
      </c>
      <c r="D359" s="57" t="s">
        <v>38</v>
      </c>
      <c r="E359" s="57" t="s">
        <v>43</v>
      </c>
      <c r="F359" s="57" t="s">
        <v>44</v>
      </c>
      <c r="G359" s="63" t="s">
        <v>47</v>
      </c>
      <c r="H359" s="63" t="s">
        <v>48</v>
      </c>
      <c r="I359" s="62" t="s">
        <v>54</v>
      </c>
      <c r="J359" s="59" t="s">
        <v>56</v>
      </c>
      <c r="K359" s="59" t="s">
        <v>53</v>
      </c>
    </row>
    <row r="360" spans="1:11" ht="12.75">
      <c r="A360" s="1" t="s">
        <v>1</v>
      </c>
      <c r="B360" s="1" t="s">
        <v>33</v>
      </c>
      <c r="C360" s="13"/>
      <c r="D360" s="13"/>
      <c r="E360" s="42"/>
      <c r="F360" s="44"/>
      <c r="I360" s="11">
        <v>43.87</v>
      </c>
      <c r="J360">
        <v>42.34652</v>
      </c>
      <c r="K360" s="61"/>
    </row>
    <row r="361" spans="1:14" ht="12.75">
      <c r="A361" s="1" t="s">
        <v>2</v>
      </c>
      <c r="B361" s="1" t="s">
        <v>33</v>
      </c>
      <c r="C361" s="13"/>
      <c r="D361" s="13"/>
      <c r="E361" s="42"/>
      <c r="F361" s="16">
        <v>50.9</v>
      </c>
      <c r="G361" s="52">
        <v>46.4</v>
      </c>
      <c r="H361" s="29">
        <v>42.2</v>
      </c>
      <c r="J361">
        <v>41.76004</v>
      </c>
      <c r="K361" s="61">
        <v>46.4</v>
      </c>
      <c r="M361" s="7"/>
      <c r="N361" s="7"/>
    </row>
    <row r="362" spans="1:14" ht="12.75">
      <c r="A362" s="1" t="s">
        <v>3</v>
      </c>
      <c r="B362" s="1" t="s">
        <v>33</v>
      </c>
      <c r="C362" s="13"/>
      <c r="D362" s="13"/>
      <c r="E362" s="44"/>
      <c r="F362" s="37"/>
      <c r="J362">
        <v>44.72072</v>
      </c>
      <c r="K362" s="71">
        <f>(K364-K361)/3+K361</f>
        <v>47.03333333333333</v>
      </c>
      <c r="N362" s="7"/>
    </row>
    <row r="363" spans="1:14" ht="12.75">
      <c r="A363" s="1" t="s">
        <v>4</v>
      </c>
      <c r="B363" s="1" t="s">
        <v>33</v>
      </c>
      <c r="C363" s="13"/>
      <c r="D363" s="13"/>
      <c r="E363" s="44"/>
      <c r="F363" s="37"/>
      <c r="J363">
        <v>47.6814</v>
      </c>
      <c r="K363" s="71">
        <f>(K364-K361)/3+K362</f>
        <v>47.666666666666664</v>
      </c>
      <c r="N363" s="7"/>
    </row>
    <row r="364" spans="1:14" ht="12.75">
      <c r="A364" s="1" t="s">
        <v>5</v>
      </c>
      <c r="B364" s="1" t="s">
        <v>33</v>
      </c>
      <c r="C364" s="13"/>
      <c r="D364" s="13"/>
      <c r="E364" s="42"/>
      <c r="F364" s="16">
        <v>54.7</v>
      </c>
      <c r="G364" s="52">
        <v>48.3</v>
      </c>
      <c r="H364" s="37"/>
      <c r="I364" s="11">
        <v>44.87</v>
      </c>
      <c r="J364">
        <v>50.64208</v>
      </c>
      <c r="K364" s="61">
        <v>48.3</v>
      </c>
      <c r="M364" s="7"/>
      <c r="N364" s="7"/>
    </row>
    <row r="365" spans="1:16" ht="12.75">
      <c r="A365" s="1" t="s">
        <v>6</v>
      </c>
      <c r="B365" s="1" t="s">
        <v>33</v>
      </c>
      <c r="C365" s="13"/>
      <c r="D365" s="13"/>
      <c r="E365" s="44"/>
      <c r="G365"/>
      <c r="J365">
        <v>50.51226</v>
      </c>
      <c r="K365" s="71">
        <f>(K367-K364)/3+K364</f>
        <v>50.091833333333334</v>
      </c>
      <c r="N365" s="7"/>
      <c r="O365" s="7"/>
      <c r="P365" s="7"/>
    </row>
    <row r="366" spans="1:16" ht="12.75">
      <c r="A366" s="1" t="s">
        <v>7</v>
      </c>
      <c r="B366" s="1" t="s">
        <v>33</v>
      </c>
      <c r="C366" s="13"/>
      <c r="D366" s="13"/>
      <c r="E366" s="44"/>
      <c r="F366" s="37"/>
      <c r="G366"/>
      <c r="I366" s="11">
        <v>46.24</v>
      </c>
      <c r="J366">
        <v>52.09172</v>
      </c>
      <c r="K366" s="71">
        <f>(K367-K364)/3+K365</f>
        <v>51.88366666666667</v>
      </c>
      <c r="O366" s="7"/>
      <c r="P366" s="7"/>
    </row>
    <row r="367" spans="1:16" ht="12.75">
      <c r="A367" s="1" t="s">
        <v>8</v>
      </c>
      <c r="B367" s="1" t="s">
        <v>33</v>
      </c>
      <c r="C367" s="13">
        <v>53.3</v>
      </c>
      <c r="D367" s="13">
        <v>53.675476</v>
      </c>
      <c r="E367" s="42">
        <v>53.7</v>
      </c>
      <c r="F367" s="16">
        <v>50.9</v>
      </c>
      <c r="G367" s="52">
        <v>50.5</v>
      </c>
      <c r="H367" s="37"/>
      <c r="J367">
        <v>52.73201</v>
      </c>
      <c r="K367" s="61">
        <v>53.6755</v>
      </c>
      <c r="M367" s="7"/>
      <c r="O367" s="7"/>
      <c r="P367" s="7"/>
    </row>
    <row r="368" spans="1:16" ht="12.75">
      <c r="A368" s="1" t="s">
        <v>9</v>
      </c>
      <c r="B368" s="1" t="s">
        <v>33</v>
      </c>
      <c r="C368" s="13"/>
      <c r="D368" s="13">
        <v>55.537607</v>
      </c>
      <c r="E368" s="42">
        <v>55.4</v>
      </c>
      <c r="H368" s="37"/>
      <c r="J368">
        <v>53.51261</v>
      </c>
      <c r="K368" s="61">
        <v>55.5376</v>
      </c>
      <c r="O368" s="7"/>
      <c r="P368" s="7"/>
    </row>
    <row r="369" spans="1:16" ht="12.75">
      <c r="A369" s="1" t="s">
        <v>10</v>
      </c>
      <c r="B369" s="1" t="s">
        <v>33</v>
      </c>
      <c r="C369" s="13">
        <v>54.5</v>
      </c>
      <c r="D369" s="13">
        <v>55.266760000000005</v>
      </c>
      <c r="E369" s="42">
        <v>55.5</v>
      </c>
      <c r="F369" s="44"/>
      <c r="I369" s="37"/>
      <c r="J369">
        <v>53.55999</v>
      </c>
      <c r="K369" s="61">
        <v>55.2668</v>
      </c>
      <c r="O369" s="7"/>
      <c r="P369" s="7"/>
    </row>
    <row r="370" spans="1:11" ht="12.75">
      <c r="A370" s="1" t="s">
        <v>11</v>
      </c>
      <c r="B370" s="1" t="s">
        <v>33</v>
      </c>
      <c r="C370" s="13"/>
      <c r="D370" s="13">
        <v>48.65153</v>
      </c>
      <c r="E370" s="42">
        <v>49.6</v>
      </c>
      <c r="F370" s="44"/>
      <c r="I370" s="37"/>
      <c r="J370">
        <v>53.15072</v>
      </c>
      <c r="K370" s="61">
        <v>48.6515</v>
      </c>
    </row>
    <row r="371" spans="1:11" ht="12.75">
      <c r="A371" s="1" t="s">
        <v>12</v>
      </c>
      <c r="B371" s="1" t="s">
        <v>33</v>
      </c>
      <c r="C371" s="13">
        <v>52.5</v>
      </c>
      <c r="D371" s="13">
        <v>52.414933</v>
      </c>
      <c r="E371" s="42">
        <v>53</v>
      </c>
      <c r="F371" s="44"/>
      <c r="I371" s="37">
        <v>53.01</v>
      </c>
      <c r="J371">
        <v>53.3922</v>
      </c>
      <c r="K371" s="61">
        <v>52.4149</v>
      </c>
    </row>
    <row r="372" spans="1:11" ht="12.75">
      <c r="A372" s="1" t="s">
        <v>13</v>
      </c>
      <c r="B372" s="1" t="s">
        <v>33</v>
      </c>
      <c r="C372" s="13"/>
      <c r="D372" s="13">
        <v>54.27795</v>
      </c>
      <c r="E372" s="42">
        <v>54.6</v>
      </c>
      <c r="F372" s="44"/>
      <c r="I372" s="37">
        <v>54.65</v>
      </c>
      <c r="J372">
        <v>52.91386</v>
      </c>
      <c r="K372" s="61">
        <v>54.278</v>
      </c>
    </row>
    <row r="373" spans="1:11" ht="12.75">
      <c r="A373" s="1" t="s">
        <v>14</v>
      </c>
      <c r="B373" s="1" t="s">
        <v>33</v>
      </c>
      <c r="C373" s="13">
        <v>50.6</v>
      </c>
      <c r="D373" s="13">
        <v>52.26534</v>
      </c>
      <c r="E373" s="42">
        <v>52</v>
      </c>
      <c r="F373" s="44"/>
      <c r="I373" s="37"/>
      <c r="J373">
        <v>52.11879</v>
      </c>
      <c r="K373" s="61">
        <v>55.2875</v>
      </c>
    </row>
    <row r="374" spans="1:11" ht="12.75">
      <c r="A374" s="1" t="s">
        <v>15</v>
      </c>
      <c r="B374" s="1" t="s">
        <v>33</v>
      </c>
      <c r="C374" s="13"/>
      <c r="D374" s="13">
        <v>48.617937</v>
      </c>
      <c r="E374" s="42">
        <v>47.5</v>
      </c>
      <c r="F374" s="44"/>
      <c r="I374" s="37"/>
      <c r="J374">
        <v>50.7</v>
      </c>
      <c r="K374" s="61">
        <v>48.6179</v>
      </c>
    </row>
    <row r="375" spans="1:11" ht="12.75">
      <c r="A375" s="1" t="s">
        <v>16</v>
      </c>
      <c r="B375" s="1" t="s">
        <v>33</v>
      </c>
      <c r="C375" s="13"/>
      <c r="D375" s="13">
        <v>49.829747000000005</v>
      </c>
      <c r="E375" s="42">
        <v>47.7</v>
      </c>
      <c r="F375" s="44"/>
      <c r="I375" s="37">
        <v>51.97</v>
      </c>
      <c r="J375">
        <v>50.74681</v>
      </c>
      <c r="K375" s="61">
        <v>49.8297</v>
      </c>
    </row>
    <row r="376" spans="1:11" ht="12.75">
      <c r="A376" s="1" t="s">
        <v>17</v>
      </c>
      <c r="B376" s="1" t="s">
        <v>33</v>
      </c>
      <c r="C376" s="27"/>
      <c r="D376" s="27">
        <v>49.250886</v>
      </c>
      <c r="E376" s="44"/>
      <c r="F376" s="44"/>
      <c r="I376" s="11">
        <v>49.55</v>
      </c>
      <c r="J376">
        <v>50.3052</v>
      </c>
      <c r="K376" s="61">
        <v>49.2509</v>
      </c>
    </row>
    <row r="377" spans="1:11" s="6" customFormat="1" ht="12.75">
      <c r="A377" s="3">
        <v>2007</v>
      </c>
      <c r="B377" s="3" t="s">
        <v>33</v>
      </c>
      <c r="C377" s="14">
        <v>50</v>
      </c>
      <c r="D377" s="14">
        <v>49.657263</v>
      </c>
      <c r="E377" s="44"/>
      <c r="F377" s="45"/>
      <c r="G377" s="17"/>
      <c r="H377" s="17"/>
      <c r="I377" s="17">
        <v>50.52</v>
      </c>
      <c r="J377">
        <v>50.56536</v>
      </c>
      <c r="K377" s="61">
        <v>49.6573</v>
      </c>
    </row>
    <row r="378" spans="1:11" s="6" customFormat="1" ht="12.75">
      <c r="A378" s="3">
        <v>2008</v>
      </c>
      <c r="B378" s="3" t="s">
        <v>33</v>
      </c>
      <c r="C378" s="20">
        <v>47.6</v>
      </c>
      <c r="D378" s="20">
        <v>47.029527</v>
      </c>
      <c r="E378" s="41"/>
      <c r="F378" s="41"/>
      <c r="G378" s="17"/>
      <c r="H378" s="17"/>
      <c r="I378" s="17"/>
      <c r="J378">
        <v>49.7781</v>
      </c>
      <c r="K378" s="61">
        <v>47.0295</v>
      </c>
    </row>
    <row r="379" spans="1:11" s="6" customFormat="1" ht="12.75">
      <c r="A379" s="3"/>
      <c r="B379" s="3"/>
      <c r="C379" s="20"/>
      <c r="D379" s="20"/>
      <c r="E379" s="41"/>
      <c r="F379" s="41"/>
      <c r="G379" s="17"/>
      <c r="H379" s="17"/>
      <c r="I379" s="17"/>
      <c r="J379" s="17"/>
      <c r="K379" s="21"/>
    </row>
    <row r="380" spans="1:11" s="6" customFormat="1" ht="12.75">
      <c r="A380" s="3"/>
      <c r="B380" s="3"/>
      <c r="C380" s="20"/>
      <c r="D380" s="20"/>
      <c r="E380" s="41"/>
      <c r="F380" s="41"/>
      <c r="G380" s="17"/>
      <c r="H380" s="17"/>
      <c r="I380" s="17"/>
      <c r="J380" s="17"/>
      <c r="K380" s="21"/>
    </row>
    <row r="381" spans="1:11" s="6" customFormat="1" ht="12.75">
      <c r="A381" s="3"/>
      <c r="B381" s="3"/>
      <c r="C381" s="20"/>
      <c r="D381" s="20"/>
      <c r="E381" s="41"/>
      <c r="F381" s="41"/>
      <c r="G381" s="17"/>
      <c r="H381" s="17"/>
      <c r="I381" s="17"/>
      <c r="J381" s="17"/>
      <c r="K381" s="21"/>
    </row>
    <row r="382" spans="1:11" s="6" customFormat="1" ht="12.75">
      <c r="A382" s="3"/>
      <c r="B382" s="3"/>
      <c r="C382" s="20"/>
      <c r="D382" s="20"/>
      <c r="E382" s="41"/>
      <c r="F382" s="41"/>
      <c r="G382" s="17"/>
      <c r="H382" s="17"/>
      <c r="I382" s="17"/>
      <c r="J382" s="17"/>
      <c r="K382" s="21"/>
    </row>
    <row r="383" spans="1:11" s="6" customFormat="1" ht="12.75">
      <c r="A383" s="3"/>
      <c r="B383" s="3"/>
      <c r="C383" s="20"/>
      <c r="D383" s="20"/>
      <c r="E383" s="41"/>
      <c r="F383" s="41"/>
      <c r="G383" s="17"/>
      <c r="H383" s="17"/>
      <c r="I383" s="17"/>
      <c r="J383" s="17"/>
      <c r="K383" s="21"/>
    </row>
    <row r="384" spans="1:11" s="6" customFormat="1" ht="12.75">
      <c r="A384" s="3"/>
      <c r="B384" s="3"/>
      <c r="C384" s="20"/>
      <c r="D384" s="20"/>
      <c r="E384" s="41"/>
      <c r="F384" s="41"/>
      <c r="G384" s="17"/>
      <c r="H384" s="17"/>
      <c r="I384" s="17"/>
      <c r="J384" s="17"/>
      <c r="K384" s="21"/>
    </row>
    <row r="385" spans="1:11" s="6" customFormat="1" ht="12.75">
      <c r="A385" s="1" t="s">
        <v>0</v>
      </c>
      <c r="B385" s="1" t="s">
        <v>35</v>
      </c>
      <c r="C385" s="57" t="s">
        <v>36</v>
      </c>
      <c r="D385" s="57" t="s">
        <v>38</v>
      </c>
      <c r="E385" s="57" t="s">
        <v>43</v>
      </c>
      <c r="F385" s="57" t="s">
        <v>44</v>
      </c>
      <c r="G385" s="57" t="s">
        <v>42</v>
      </c>
      <c r="H385" s="63" t="s">
        <v>54</v>
      </c>
      <c r="I385" s="59" t="s">
        <v>57</v>
      </c>
      <c r="J385" s="62" t="s">
        <v>53</v>
      </c>
      <c r="K385" s="49"/>
    </row>
    <row r="386" spans="1:11" s="6" customFormat="1" ht="12.75">
      <c r="A386" s="3" t="s">
        <v>1</v>
      </c>
      <c r="B386" s="3" t="s">
        <v>18</v>
      </c>
      <c r="C386" s="14"/>
      <c r="D386" s="14"/>
      <c r="E386" s="14"/>
      <c r="F386" s="14"/>
      <c r="G386" s="17"/>
      <c r="H386" s="17"/>
      <c r="I386">
        <v>48.56377</v>
      </c>
      <c r="J386">
        <v>48.56377</v>
      </c>
      <c r="K386" s="21"/>
    </row>
    <row r="387" spans="1:11" s="6" customFormat="1" ht="12.75">
      <c r="A387" s="3" t="s">
        <v>2</v>
      </c>
      <c r="B387" s="3" t="s">
        <v>18</v>
      </c>
      <c r="C387" s="14"/>
      <c r="D387" s="14"/>
      <c r="E387" s="14"/>
      <c r="G387" s="17"/>
      <c r="H387" s="34"/>
      <c r="I387">
        <v>49.19273</v>
      </c>
      <c r="J387">
        <v>49.19273</v>
      </c>
      <c r="K387" s="21"/>
    </row>
    <row r="388" spans="1:11" s="6" customFormat="1" ht="12.75">
      <c r="A388" s="3" t="s">
        <v>3</v>
      </c>
      <c r="B388" s="3" t="s">
        <v>18</v>
      </c>
      <c r="C388" s="14"/>
      <c r="D388" s="14"/>
      <c r="E388" s="14"/>
      <c r="F388" s="14"/>
      <c r="G388" s="17"/>
      <c r="H388" s="17">
        <v>51.36</v>
      </c>
      <c r="I388">
        <v>49.82168</v>
      </c>
      <c r="J388">
        <v>49.82168</v>
      </c>
      <c r="K388" s="21"/>
    </row>
    <row r="389" spans="1:11" s="6" customFormat="1" ht="12.75">
      <c r="A389" s="3" t="s">
        <v>4</v>
      </c>
      <c r="B389" s="3" t="s">
        <v>18</v>
      </c>
      <c r="C389" s="14"/>
      <c r="D389" s="14"/>
      <c r="E389" s="14"/>
      <c r="F389" s="14"/>
      <c r="G389" s="17"/>
      <c r="H389" s="17"/>
      <c r="I389">
        <v>49.41896</v>
      </c>
      <c r="J389">
        <v>49.41896</v>
      </c>
      <c r="K389" s="21"/>
    </row>
    <row r="390" spans="1:11" s="6" customFormat="1" ht="12.75">
      <c r="A390" s="3" t="s">
        <v>5</v>
      </c>
      <c r="B390" s="3" t="s">
        <v>18</v>
      </c>
      <c r="C390" s="14"/>
      <c r="D390" s="14"/>
      <c r="E390" s="14"/>
      <c r="F390" s="14"/>
      <c r="G390" s="17"/>
      <c r="H390" s="17"/>
      <c r="I390">
        <v>49.01625</v>
      </c>
      <c r="J390">
        <v>49.01625</v>
      </c>
      <c r="K390" s="21"/>
    </row>
    <row r="391" spans="1:11" s="6" customFormat="1" ht="12.75">
      <c r="A391" s="3" t="s">
        <v>6</v>
      </c>
      <c r="B391" s="3" t="s">
        <v>18</v>
      </c>
      <c r="C391" s="14"/>
      <c r="D391" s="14"/>
      <c r="E391" s="44"/>
      <c r="F391" s="16">
        <v>51.6</v>
      </c>
      <c r="G391" s="17"/>
      <c r="H391" s="17"/>
      <c r="I391">
        <v>48.61353</v>
      </c>
      <c r="J391">
        <v>48.61353</v>
      </c>
      <c r="K391" s="21"/>
    </row>
    <row r="392" spans="1:11" ht="12.75">
      <c r="A392" s="1" t="s">
        <v>7</v>
      </c>
      <c r="B392" s="1" t="s">
        <v>18</v>
      </c>
      <c r="C392" s="13"/>
      <c r="D392" s="13">
        <v>47.207693</v>
      </c>
      <c r="E392" s="42">
        <v>47.2</v>
      </c>
      <c r="F392" s="16">
        <v>49</v>
      </c>
      <c r="G392" s="16">
        <v>48.1</v>
      </c>
      <c r="H392" s="11">
        <v>48.71</v>
      </c>
      <c r="I392">
        <v>47.6836</v>
      </c>
      <c r="J392" s="61">
        <v>47.2077</v>
      </c>
      <c r="K392" s="21"/>
    </row>
    <row r="393" spans="1:10" ht="12.75">
      <c r="A393" s="1" t="s">
        <v>8</v>
      </c>
      <c r="B393" s="1" t="s">
        <v>18</v>
      </c>
      <c r="C393" s="13"/>
      <c r="D393" s="13">
        <v>48.539107</v>
      </c>
      <c r="E393" s="42">
        <v>48.6</v>
      </c>
      <c r="F393" s="16">
        <v>50.2</v>
      </c>
      <c r="H393" s="11">
        <v>49.58</v>
      </c>
      <c r="I393">
        <v>47.84574</v>
      </c>
      <c r="J393" s="61">
        <v>48.5391</v>
      </c>
    </row>
    <row r="394" spans="1:10" ht="12.75">
      <c r="A394" s="1" t="s">
        <v>9</v>
      </c>
      <c r="B394" s="1" t="s">
        <v>18</v>
      </c>
      <c r="C394" s="13"/>
      <c r="D394" s="13"/>
      <c r="E394" s="42"/>
      <c r="F394" s="16">
        <v>47.5</v>
      </c>
      <c r="G394" s="16">
        <v>47.8</v>
      </c>
      <c r="I394">
        <v>47.77449</v>
      </c>
      <c r="J394" s="71">
        <f>(J396-J393)/3+J393</f>
        <v>49.66833333333333</v>
      </c>
    </row>
    <row r="395" spans="1:10" ht="12.75">
      <c r="A395" s="1" t="s">
        <v>10</v>
      </c>
      <c r="B395" s="1" t="s">
        <v>18</v>
      </c>
      <c r="C395" s="13"/>
      <c r="D395" s="13"/>
      <c r="E395" s="13"/>
      <c r="F395" s="14"/>
      <c r="I395">
        <v>48.70655</v>
      </c>
      <c r="J395" s="71">
        <f>(J396-J393)/3+J394</f>
        <v>50.79756666666666</v>
      </c>
    </row>
    <row r="396" spans="1:10" ht="12.75">
      <c r="A396" s="1" t="s">
        <v>11</v>
      </c>
      <c r="B396" s="1" t="s">
        <v>18</v>
      </c>
      <c r="C396" s="13">
        <v>55.4</v>
      </c>
      <c r="D396" s="13">
        <v>51.926803</v>
      </c>
      <c r="E396" s="42">
        <v>52</v>
      </c>
      <c r="F396" s="44"/>
      <c r="H396" s="11">
        <v>52.11</v>
      </c>
      <c r="I396">
        <v>49.63863</v>
      </c>
      <c r="J396" s="61">
        <v>51.9268</v>
      </c>
    </row>
    <row r="397" spans="1:10" ht="12.75">
      <c r="A397" s="1" t="s">
        <v>12</v>
      </c>
      <c r="B397" s="1" t="s">
        <v>18</v>
      </c>
      <c r="C397" s="13"/>
      <c r="D397" s="13">
        <v>50.429444000000004</v>
      </c>
      <c r="E397" s="42">
        <v>50.7</v>
      </c>
      <c r="F397" s="44"/>
      <c r="I397">
        <v>50.28372</v>
      </c>
      <c r="J397" s="61">
        <v>50.4294</v>
      </c>
    </row>
    <row r="398" spans="1:10" ht="12.75">
      <c r="A398" s="1" t="s">
        <v>13</v>
      </c>
      <c r="B398" s="1" t="s">
        <v>18</v>
      </c>
      <c r="C398" s="13">
        <v>53.7</v>
      </c>
      <c r="D398" s="13">
        <v>50.022058</v>
      </c>
      <c r="E398" s="42">
        <v>50.3</v>
      </c>
      <c r="F398" s="44"/>
      <c r="I398">
        <v>50.35915</v>
      </c>
      <c r="J398" s="61">
        <v>50.0221</v>
      </c>
    </row>
    <row r="399" spans="1:10" ht="12.75">
      <c r="A399" s="1" t="s">
        <v>14</v>
      </c>
      <c r="B399" s="1" t="s">
        <v>18</v>
      </c>
      <c r="C399" s="13"/>
      <c r="D399" s="13">
        <v>51.997963000000006</v>
      </c>
      <c r="E399" s="42">
        <v>51.5</v>
      </c>
      <c r="F399" s="44"/>
      <c r="H399" s="11">
        <v>51.88</v>
      </c>
      <c r="I399">
        <v>50.14127</v>
      </c>
      <c r="J399" s="61">
        <v>51.998</v>
      </c>
    </row>
    <row r="400" spans="1:10" ht="12.75">
      <c r="A400" s="1" t="s">
        <v>15</v>
      </c>
      <c r="B400" s="1" t="s">
        <v>18</v>
      </c>
      <c r="C400" s="13">
        <v>58.6</v>
      </c>
      <c r="D400" s="13">
        <v>51.895554</v>
      </c>
      <c r="E400" s="42">
        <v>51.4</v>
      </c>
      <c r="F400" s="44"/>
      <c r="I400">
        <v>50.43751</v>
      </c>
      <c r="J400" s="61">
        <v>51.8956</v>
      </c>
    </row>
    <row r="401" spans="1:10" ht="12.75">
      <c r="A401" s="1" t="s">
        <v>16</v>
      </c>
      <c r="B401" s="1" t="s">
        <v>18</v>
      </c>
      <c r="C401" s="13">
        <v>56.9</v>
      </c>
      <c r="D401" s="13">
        <v>50.999627999999994</v>
      </c>
      <c r="E401" s="42">
        <v>50.6</v>
      </c>
      <c r="F401" s="44"/>
      <c r="H401" s="11">
        <v>49.97</v>
      </c>
      <c r="I401">
        <v>49.97992</v>
      </c>
      <c r="J401" s="61">
        <v>50.9996</v>
      </c>
    </row>
    <row r="402" spans="1:10" ht="12.75">
      <c r="A402" s="1" t="s">
        <v>17</v>
      </c>
      <c r="B402" s="1" t="s">
        <v>18</v>
      </c>
      <c r="C402" s="13">
        <v>58.3</v>
      </c>
      <c r="D402" s="13">
        <v>51.875709</v>
      </c>
      <c r="E402" s="42">
        <v>51.9</v>
      </c>
      <c r="F402" s="44"/>
      <c r="H402" s="11">
        <v>51.91</v>
      </c>
      <c r="I402">
        <v>50.31769</v>
      </c>
      <c r="J402" s="61">
        <v>51.8757</v>
      </c>
    </row>
    <row r="403" spans="1:11" s="6" customFormat="1" ht="12.75">
      <c r="A403" s="3">
        <v>2007</v>
      </c>
      <c r="B403" s="3" t="s">
        <v>18</v>
      </c>
      <c r="C403" s="14">
        <v>55.6</v>
      </c>
      <c r="D403" s="14">
        <v>48.346396000000006</v>
      </c>
      <c r="E403" s="44"/>
      <c r="F403" s="45"/>
      <c r="G403" s="17"/>
      <c r="H403" s="17">
        <v>48.35</v>
      </c>
      <c r="I403">
        <v>49.47421</v>
      </c>
      <c r="J403" s="61">
        <v>48.3464</v>
      </c>
      <c r="K403" s="21"/>
    </row>
    <row r="404" spans="1:11" s="6" customFormat="1" ht="12.75">
      <c r="A404" s="3">
        <v>2008</v>
      </c>
      <c r="B404" s="3" t="s">
        <v>18</v>
      </c>
      <c r="C404" s="14">
        <v>55</v>
      </c>
      <c r="D404" s="14">
        <v>49.672529</v>
      </c>
      <c r="E404" s="44"/>
      <c r="F404" s="45"/>
      <c r="G404" s="17"/>
      <c r="H404" s="17"/>
      <c r="I404" s="17"/>
      <c r="J404" s="68">
        <v>49.67</v>
      </c>
      <c r="K404" s="21"/>
    </row>
    <row r="405" spans="1:11" s="6" customFormat="1" ht="12.75">
      <c r="A405" s="3"/>
      <c r="B405" s="3"/>
      <c r="C405" s="14"/>
      <c r="D405" s="14"/>
      <c r="E405" s="44"/>
      <c r="F405" s="45"/>
      <c r="G405" s="17"/>
      <c r="H405" s="17"/>
      <c r="I405" s="17"/>
      <c r="J405" s="17"/>
      <c r="K405" s="21"/>
    </row>
    <row r="406" spans="1:11" s="6" customFormat="1" ht="12.75">
      <c r="A406" s="3"/>
      <c r="B406" s="3"/>
      <c r="C406" s="14"/>
      <c r="D406" s="14"/>
      <c r="E406" s="44"/>
      <c r="F406" s="45"/>
      <c r="G406" s="17"/>
      <c r="H406" s="17"/>
      <c r="I406" s="17"/>
      <c r="J406" s="17"/>
      <c r="K406" s="21"/>
    </row>
    <row r="407" spans="1:11" s="6" customFormat="1" ht="12.75">
      <c r="A407" s="3"/>
      <c r="B407" s="3"/>
      <c r="C407" s="14"/>
      <c r="D407" s="14"/>
      <c r="E407" s="44"/>
      <c r="F407" s="45"/>
      <c r="G407" s="17"/>
      <c r="H407" s="17"/>
      <c r="I407" s="17"/>
      <c r="J407" s="17"/>
      <c r="K407" s="21"/>
    </row>
    <row r="408" spans="1:11" s="6" customFormat="1" ht="12.75">
      <c r="A408" s="3"/>
      <c r="B408" s="3"/>
      <c r="C408" s="14"/>
      <c r="D408" s="14"/>
      <c r="E408" s="44"/>
      <c r="F408" s="45"/>
      <c r="G408" s="17"/>
      <c r="H408" s="17"/>
      <c r="I408" s="17"/>
      <c r="J408" s="17"/>
      <c r="K408" s="21"/>
    </row>
    <row r="409" spans="1:11" s="6" customFormat="1" ht="12.75">
      <c r="A409" s="3"/>
      <c r="B409" s="3"/>
      <c r="C409" s="14"/>
      <c r="D409" s="14"/>
      <c r="E409" s="44"/>
      <c r="F409" s="45"/>
      <c r="G409" s="17"/>
      <c r="H409" s="17"/>
      <c r="I409" s="17"/>
      <c r="J409" s="17"/>
      <c r="K409" s="21"/>
    </row>
    <row r="410" spans="1:11" s="6" customFormat="1" ht="12.75">
      <c r="A410" s="3"/>
      <c r="B410" s="3"/>
      <c r="C410" s="14"/>
      <c r="D410" s="14"/>
      <c r="E410" s="44"/>
      <c r="F410" s="45"/>
      <c r="G410" s="17"/>
      <c r="H410" s="17"/>
      <c r="I410" s="17"/>
      <c r="J410" s="17"/>
      <c r="K410" s="21"/>
    </row>
    <row r="411" spans="1:11" s="6" customFormat="1" ht="12.75">
      <c r="A411" s="1" t="s">
        <v>0</v>
      </c>
      <c r="B411" s="1" t="s">
        <v>35</v>
      </c>
      <c r="C411" s="57" t="s">
        <v>36</v>
      </c>
      <c r="D411" s="57" t="s">
        <v>38</v>
      </c>
      <c r="E411" s="57" t="s">
        <v>43</v>
      </c>
      <c r="F411" s="57" t="s">
        <v>42</v>
      </c>
      <c r="G411" s="63" t="s">
        <v>47</v>
      </c>
      <c r="H411" s="67" t="s">
        <v>54</v>
      </c>
      <c r="I411" s="59" t="s">
        <v>56</v>
      </c>
      <c r="J411" s="59" t="s">
        <v>53</v>
      </c>
      <c r="K411" s="49"/>
    </row>
    <row r="412" spans="1:14" s="6" customFormat="1" ht="12.75">
      <c r="A412" s="3" t="s">
        <v>1</v>
      </c>
      <c r="B412" s="3" t="s">
        <v>34</v>
      </c>
      <c r="C412" s="14">
        <v>49.2</v>
      </c>
      <c r="D412" s="56">
        <v>42.359944</v>
      </c>
      <c r="E412" s="44">
        <v>42.4</v>
      </c>
      <c r="F412" s="24"/>
      <c r="G412" s="16">
        <v>40.6</v>
      </c>
      <c r="H412" s="21"/>
      <c r="I412">
        <v>40.58165</v>
      </c>
      <c r="J412" s="61">
        <v>42.3599</v>
      </c>
      <c r="K412" s="21"/>
      <c r="L412" s="53"/>
      <c r="M412" s="53"/>
      <c r="N412" s="53"/>
    </row>
    <row r="413" spans="1:14" s="6" customFormat="1" ht="12.75">
      <c r="A413" s="3" t="s">
        <v>2</v>
      </c>
      <c r="B413" s="3" t="s">
        <v>34</v>
      </c>
      <c r="C413" s="14"/>
      <c r="D413" s="56"/>
      <c r="E413" s="44"/>
      <c r="F413" s="17"/>
      <c r="G413" s="17"/>
      <c r="H413" s="21"/>
      <c r="I413">
        <v>40.56516</v>
      </c>
      <c r="J413" s="71">
        <v>42.2372</v>
      </c>
      <c r="K413" s="21"/>
      <c r="L413" s="53"/>
      <c r="M413" s="53"/>
      <c r="N413" s="53"/>
    </row>
    <row r="414" spans="1:14" s="6" customFormat="1" ht="12.75">
      <c r="A414" s="3" t="s">
        <v>3</v>
      </c>
      <c r="B414" s="3" t="s">
        <v>34</v>
      </c>
      <c r="C414" s="14"/>
      <c r="D414" s="56">
        <v>42.114397</v>
      </c>
      <c r="E414" s="44">
        <v>42.1</v>
      </c>
      <c r="F414" s="17"/>
      <c r="G414" s="29">
        <v>43.2</v>
      </c>
      <c r="H414" s="21">
        <v>42.16</v>
      </c>
      <c r="I414">
        <v>40.54866</v>
      </c>
      <c r="J414" s="61">
        <v>42.1144</v>
      </c>
      <c r="K414" s="21"/>
      <c r="L414" s="53"/>
      <c r="M414" s="53"/>
      <c r="N414" s="53"/>
    </row>
    <row r="415" spans="1:11" s="6" customFormat="1" ht="12.75">
      <c r="A415" s="3" t="s">
        <v>4</v>
      </c>
      <c r="B415" s="3" t="s">
        <v>34</v>
      </c>
      <c r="C415" s="14"/>
      <c r="D415" s="56"/>
      <c r="E415" s="44"/>
      <c r="F415" s="17"/>
      <c r="G415" s="17"/>
      <c r="H415" s="21"/>
      <c r="I415">
        <v>40.54534</v>
      </c>
      <c r="J415" s="71">
        <v>42.1607</v>
      </c>
      <c r="K415" s="21"/>
    </row>
    <row r="416" spans="1:11" s="6" customFormat="1" ht="12.75">
      <c r="A416" s="3" t="s">
        <v>5</v>
      </c>
      <c r="B416" s="3" t="s">
        <v>34</v>
      </c>
      <c r="C416" s="14"/>
      <c r="D416" s="56"/>
      <c r="E416" s="44"/>
      <c r="F416" s="17"/>
      <c r="G416" s="17"/>
      <c r="H416" s="21"/>
      <c r="I416">
        <v>40.54203</v>
      </c>
      <c r="J416" s="71">
        <v>42.2069</v>
      </c>
      <c r="K416" s="21"/>
    </row>
    <row r="417" spans="1:10" ht="12.75">
      <c r="A417" s="1" t="s">
        <v>6</v>
      </c>
      <c r="B417" s="1" t="s">
        <v>34</v>
      </c>
      <c r="C417" s="13"/>
      <c r="D417" s="56">
        <v>42.253195</v>
      </c>
      <c r="E417" s="42">
        <v>42.3</v>
      </c>
      <c r="F417" s="29">
        <v>42.1</v>
      </c>
      <c r="I417">
        <v>40.53872</v>
      </c>
      <c r="J417" s="61">
        <v>42.2532</v>
      </c>
    </row>
    <row r="418" spans="1:10" ht="12.75">
      <c r="A418" s="1" t="s">
        <v>7</v>
      </c>
      <c r="B418" s="1" t="s">
        <v>34</v>
      </c>
      <c r="C418" s="13"/>
      <c r="D418" s="56">
        <v>42.756153000000005</v>
      </c>
      <c r="E418" s="42">
        <v>42.8</v>
      </c>
      <c r="H418" s="11">
        <v>43.76</v>
      </c>
      <c r="I418">
        <v>40.63992</v>
      </c>
      <c r="J418" s="61">
        <v>42.7562</v>
      </c>
    </row>
    <row r="419" spans="1:10" ht="12.75">
      <c r="A419" s="1" t="s">
        <v>8</v>
      </c>
      <c r="B419" s="1" t="s">
        <v>34</v>
      </c>
      <c r="C419" s="13">
        <v>43</v>
      </c>
      <c r="D419" s="56">
        <v>42.780422</v>
      </c>
      <c r="E419" s="42">
        <v>42.8</v>
      </c>
      <c r="F419" s="16">
        <v>43</v>
      </c>
      <c r="I419">
        <v>40.57452</v>
      </c>
      <c r="J419" s="61">
        <v>42.7804</v>
      </c>
    </row>
    <row r="420" spans="1:10" ht="12.75">
      <c r="A420" s="1" t="s">
        <v>9</v>
      </c>
      <c r="B420" s="1" t="s">
        <v>34</v>
      </c>
      <c r="C420" s="13"/>
      <c r="D420" s="56">
        <v>44.032644999999995</v>
      </c>
      <c r="E420" s="42">
        <v>44</v>
      </c>
      <c r="F420" s="16">
        <v>43.9</v>
      </c>
      <c r="H420" s="11">
        <v>45.18</v>
      </c>
      <c r="I420">
        <v>40.9715</v>
      </c>
      <c r="J420" s="61">
        <v>44.0326</v>
      </c>
    </row>
    <row r="421" spans="1:10" ht="12.75">
      <c r="A421" s="1" t="s">
        <v>10</v>
      </c>
      <c r="B421" s="1" t="s">
        <v>34</v>
      </c>
      <c r="C421" s="13">
        <v>44</v>
      </c>
      <c r="D421" s="56"/>
      <c r="E421" s="44"/>
      <c r="F421" s="44"/>
      <c r="I421">
        <v>41.35155</v>
      </c>
      <c r="J421" s="71">
        <v>43.9953</v>
      </c>
    </row>
    <row r="422" spans="1:10" ht="12.75">
      <c r="A422" s="1" t="s">
        <v>11</v>
      </c>
      <c r="B422" s="1" t="s">
        <v>34</v>
      </c>
      <c r="C422" s="13"/>
      <c r="D422" s="56">
        <v>43.958046</v>
      </c>
      <c r="E422" s="42">
        <v>44.3</v>
      </c>
      <c r="F422" s="44"/>
      <c r="H422" s="11">
        <v>44.56</v>
      </c>
      <c r="I422">
        <v>41.7316</v>
      </c>
      <c r="J422" s="61">
        <v>43.958</v>
      </c>
    </row>
    <row r="423" spans="1:10" ht="12.75">
      <c r="A423" s="1" t="s">
        <v>12</v>
      </c>
      <c r="B423" s="1" t="s">
        <v>34</v>
      </c>
      <c r="C423" s="13"/>
      <c r="D423" s="56">
        <v>44.743978</v>
      </c>
      <c r="E423" s="42">
        <v>45</v>
      </c>
      <c r="F423" s="44"/>
      <c r="H423" s="11">
        <v>44.96</v>
      </c>
      <c r="I423">
        <v>41.91075</v>
      </c>
      <c r="J423" s="61">
        <v>44.992</v>
      </c>
    </row>
    <row r="424" spans="1:10" ht="12.75">
      <c r="A424" s="1" t="s">
        <v>13</v>
      </c>
      <c r="B424" s="1" t="s">
        <v>34</v>
      </c>
      <c r="C424" s="13">
        <v>45.5</v>
      </c>
      <c r="D424" s="56">
        <v>45.360095</v>
      </c>
      <c r="E424" s="42">
        <v>45.4</v>
      </c>
      <c r="F424" s="44"/>
      <c r="I424">
        <v>42.09834</v>
      </c>
      <c r="J424" s="61">
        <v>45.4383</v>
      </c>
    </row>
    <row r="425" spans="1:10" ht="12.75">
      <c r="A425" s="1" t="s">
        <v>14</v>
      </c>
      <c r="B425" s="1" t="s">
        <v>34</v>
      </c>
      <c r="C425" s="13"/>
      <c r="D425" s="56">
        <v>44.740758</v>
      </c>
      <c r="E425" s="42">
        <v>44.9</v>
      </c>
      <c r="F425" s="44"/>
      <c r="H425" s="11">
        <v>44.83</v>
      </c>
      <c r="I425">
        <v>42.34348</v>
      </c>
      <c r="J425" s="61">
        <v>44.856</v>
      </c>
    </row>
    <row r="426" spans="1:10" ht="12.75">
      <c r="A426" s="1" t="s">
        <v>15</v>
      </c>
      <c r="B426" s="1" t="s">
        <v>34</v>
      </c>
      <c r="C426" s="13">
        <v>46.4</v>
      </c>
      <c r="D426" s="56">
        <v>45.87192</v>
      </c>
      <c r="E426" s="42">
        <v>46.2</v>
      </c>
      <c r="F426" s="44"/>
      <c r="I426">
        <v>42.8</v>
      </c>
      <c r="J426" s="61">
        <v>46.1611</v>
      </c>
    </row>
    <row r="427" spans="1:10" ht="12.75">
      <c r="A427" s="1" t="s">
        <v>16</v>
      </c>
      <c r="B427" s="1" t="s">
        <v>34</v>
      </c>
      <c r="C427" s="13">
        <v>45.2</v>
      </c>
      <c r="D427" s="56">
        <v>44.642333</v>
      </c>
      <c r="E427" s="42">
        <v>45</v>
      </c>
      <c r="F427" s="44"/>
      <c r="H427" s="11">
        <v>44.94</v>
      </c>
      <c r="I427">
        <v>42.84236</v>
      </c>
      <c r="J427" s="61">
        <v>44.9618</v>
      </c>
    </row>
    <row r="428" spans="1:10" ht="12.75">
      <c r="A428" s="1" t="s">
        <v>17</v>
      </c>
      <c r="B428" s="1" t="s">
        <v>34</v>
      </c>
      <c r="C428" s="13"/>
      <c r="D428" s="56">
        <v>45.794993</v>
      </c>
      <c r="E428" s="44"/>
      <c r="F428" s="44"/>
      <c r="H428" s="11">
        <v>46.24</v>
      </c>
      <c r="I428">
        <v>43.02678</v>
      </c>
      <c r="J428" s="61">
        <v>45.9872</v>
      </c>
    </row>
    <row r="429" spans="1:11" s="6" customFormat="1" ht="12.75">
      <c r="A429" s="3">
        <v>2007</v>
      </c>
      <c r="B429" s="3" t="s">
        <v>34</v>
      </c>
      <c r="C429" s="14">
        <v>45.6</v>
      </c>
      <c r="D429" s="14">
        <v>46.459735</v>
      </c>
      <c r="E429" s="44"/>
      <c r="F429" s="45"/>
      <c r="G429" s="17"/>
      <c r="H429" s="17">
        <v>47.06</v>
      </c>
      <c r="I429">
        <v>43.1137</v>
      </c>
      <c r="J429" s="61">
        <v>47.0564</v>
      </c>
      <c r="K429" s="21"/>
    </row>
    <row r="430" spans="1:11" s="6" customFormat="1" ht="12.75">
      <c r="A430" s="3">
        <v>2008</v>
      </c>
      <c r="B430" s="3" t="s">
        <v>34</v>
      </c>
      <c r="C430" s="14">
        <v>44.5</v>
      </c>
      <c r="D430" s="14">
        <v>44.692385</v>
      </c>
      <c r="E430" s="44"/>
      <c r="F430" s="45"/>
      <c r="G430" s="17"/>
      <c r="H430" s="17"/>
      <c r="I430">
        <v>43.04144</v>
      </c>
      <c r="J430" s="61">
        <v>44.6924</v>
      </c>
      <c r="K430" s="21"/>
    </row>
    <row r="431" spans="1:11" s="6" customFormat="1" ht="12.75">
      <c r="A431" s="3"/>
      <c r="B431" s="3"/>
      <c r="C431" s="14"/>
      <c r="D431" s="14"/>
      <c r="E431" s="44"/>
      <c r="F431" s="45"/>
      <c r="G431" s="17"/>
      <c r="H431" s="17"/>
      <c r="I431" s="17"/>
      <c r="J431" s="17"/>
      <c r="K431" s="21"/>
    </row>
    <row r="432" spans="1:11" s="6" customFormat="1" ht="12.75">
      <c r="A432" s="3"/>
      <c r="B432" s="3"/>
      <c r="C432" s="14"/>
      <c r="D432" s="14"/>
      <c r="E432" s="44"/>
      <c r="F432" s="45"/>
      <c r="G432" s="17"/>
      <c r="H432" s="17"/>
      <c r="I432" s="17"/>
      <c r="J432" s="17"/>
      <c r="K432" s="21"/>
    </row>
    <row r="433" spans="1:11" s="6" customFormat="1" ht="12.75">
      <c r="A433" s="3"/>
      <c r="B433" s="3"/>
      <c r="C433" s="14"/>
      <c r="D433" s="14"/>
      <c r="E433" s="44"/>
      <c r="F433" s="45"/>
      <c r="G433" s="17"/>
      <c r="H433" s="17"/>
      <c r="I433" s="17"/>
      <c r="J433" s="17"/>
      <c r="K433" s="21"/>
    </row>
    <row r="434" spans="1:11" s="6" customFormat="1" ht="12.75">
      <c r="A434" s="3"/>
      <c r="B434" s="3"/>
      <c r="C434" s="14"/>
      <c r="D434" s="14"/>
      <c r="E434" s="44"/>
      <c r="F434" s="45"/>
      <c r="G434" s="17"/>
      <c r="H434" s="17"/>
      <c r="I434" s="17"/>
      <c r="J434" s="17"/>
      <c r="K434" s="21"/>
    </row>
    <row r="435" spans="1:11" s="6" customFormat="1" ht="12.75">
      <c r="A435" s="3"/>
      <c r="B435" s="3"/>
      <c r="C435" s="14"/>
      <c r="D435" s="14"/>
      <c r="E435" s="44"/>
      <c r="F435" s="45"/>
      <c r="G435" s="17"/>
      <c r="H435" s="17"/>
      <c r="I435" s="17"/>
      <c r="J435" s="17"/>
      <c r="K435" s="21"/>
    </row>
    <row r="436" spans="1:11" s="6" customFormat="1" ht="12.75">
      <c r="A436" s="3"/>
      <c r="B436" s="3"/>
      <c r="C436" s="14"/>
      <c r="D436" s="14"/>
      <c r="E436" s="44"/>
      <c r="F436" s="45"/>
      <c r="G436" s="17"/>
      <c r="H436" s="17"/>
      <c r="I436" s="17"/>
      <c r="J436" s="17"/>
      <c r="K436" s="21"/>
    </row>
    <row r="437" spans="1:12" s="6" customFormat="1" ht="12.75">
      <c r="A437" s="1" t="s">
        <v>0</v>
      </c>
      <c r="B437" s="1" t="s">
        <v>35</v>
      </c>
      <c r="C437" s="57" t="s">
        <v>36</v>
      </c>
      <c r="D437" s="57" t="s">
        <v>38</v>
      </c>
      <c r="E437" s="57" t="s">
        <v>43</v>
      </c>
      <c r="F437" s="57" t="s">
        <v>44</v>
      </c>
      <c r="G437" s="57" t="s">
        <v>42</v>
      </c>
      <c r="H437" s="63" t="s">
        <v>47</v>
      </c>
      <c r="I437" s="63" t="s">
        <v>52</v>
      </c>
      <c r="J437" s="63" t="s">
        <v>54</v>
      </c>
      <c r="K437" s="59" t="s">
        <v>57</v>
      </c>
      <c r="L437" s="69" t="s">
        <v>53</v>
      </c>
    </row>
    <row r="438" spans="1:12" s="6" customFormat="1" ht="12.75">
      <c r="A438" s="3" t="s">
        <v>1</v>
      </c>
      <c r="B438" s="3" t="s">
        <v>37</v>
      </c>
      <c r="C438" s="14">
        <v>47.1</v>
      </c>
      <c r="D438" s="14">
        <v>42.504707</v>
      </c>
      <c r="E438" s="44"/>
      <c r="F438" s="16">
        <v>44</v>
      </c>
      <c r="I438" s="16">
        <v>38.1</v>
      </c>
      <c r="J438" s="16"/>
      <c r="K438">
        <v>42.20819</v>
      </c>
      <c r="L438" s="61">
        <v>42.5047</v>
      </c>
    </row>
    <row r="439" spans="1:12" s="6" customFormat="1" ht="12.75">
      <c r="A439" s="3" t="s">
        <v>2</v>
      </c>
      <c r="B439" s="3" t="s">
        <v>37</v>
      </c>
      <c r="C439" s="14"/>
      <c r="D439" s="14"/>
      <c r="E439" s="44"/>
      <c r="F439" s="16">
        <v>44.2</v>
      </c>
      <c r="I439" s="16">
        <v>38.4</v>
      </c>
      <c r="J439" s="16"/>
      <c r="K439">
        <v>41.45859</v>
      </c>
      <c r="L439" s="71">
        <v>41.8867</v>
      </c>
    </row>
    <row r="440" spans="1:12" s="6" customFormat="1" ht="12.75">
      <c r="A440" s="3" t="s">
        <v>3</v>
      </c>
      <c r="B440" s="3" t="s">
        <v>37</v>
      </c>
      <c r="C440" s="14"/>
      <c r="D440" s="14">
        <v>41.268589999999996</v>
      </c>
      <c r="E440" s="44">
        <v>41.3</v>
      </c>
      <c r="F440" s="16">
        <v>42.6</v>
      </c>
      <c r="I440" s="16">
        <v>37.9</v>
      </c>
      <c r="J440" s="16"/>
      <c r="K440">
        <v>41.27832</v>
      </c>
      <c r="L440" s="61">
        <v>41.2686</v>
      </c>
    </row>
    <row r="441" spans="1:12" ht="12.75">
      <c r="A441" s="1" t="s">
        <v>4</v>
      </c>
      <c r="B441" s="1" t="s">
        <v>37</v>
      </c>
      <c r="C441" s="13"/>
      <c r="D441" s="13"/>
      <c r="E441" s="42"/>
      <c r="F441" s="37"/>
      <c r="G441" s="16">
        <v>42.9</v>
      </c>
      <c r="I441" s="16">
        <v>37.5</v>
      </c>
      <c r="J441" s="16">
        <v>41.68</v>
      </c>
      <c r="K441">
        <v>41.80334</v>
      </c>
      <c r="L441" s="71">
        <v>43.0533</v>
      </c>
    </row>
    <row r="442" spans="1:12" ht="12.75">
      <c r="A442" s="1" t="s">
        <v>5</v>
      </c>
      <c r="B442" s="1" t="s">
        <v>37</v>
      </c>
      <c r="C442" s="13">
        <v>48.6</v>
      </c>
      <c r="D442" s="13"/>
      <c r="E442" s="42"/>
      <c r="F442" s="37"/>
      <c r="I442" s="16">
        <v>43.2</v>
      </c>
      <c r="J442" s="16"/>
      <c r="K442">
        <v>43.5014</v>
      </c>
      <c r="L442" s="71">
        <v>44.8381</v>
      </c>
    </row>
    <row r="443" spans="1:12" ht="12.75">
      <c r="A443" s="1" t="s">
        <v>6</v>
      </c>
      <c r="B443" s="1" t="s">
        <v>37</v>
      </c>
      <c r="C443" s="13"/>
      <c r="D443" s="13">
        <v>46.622858</v>
      </c>
      <c r="E443" s="42">
        <v>46.6</v>
      </c>
      <c r="F443" s="16">
        <v>47.4</v>
      </c>
      <c r="H443" s="8">
        <v>47</v>
      </c>
      <c r="I443" s="16">
        <v>41.7</v>
      </c>
      <c r="J443" s="16">
        <v>46.84</v>
      </c>
      <c r="K443">
        <v>45.19947</v>
      </c>
      <c r="L443" s="61">
        <v>46.6229</v>
      </c>
    </row>
    <row r="444" spans="1:12" ht="12.75">
      <c r="A444" s="1" t="s">
        <v>7</v>
      </c>
      <c r="B444" s="1" t="s">
        <v>37</v>
      </c>
      <c r="C444" s="13"/>
      <c r="D444" s="13"/>
      <c r="E444" s="42"/>
      <c r="F444" s="16">
        <v>49.7</v>
      </c>
      <c r="I444" s="16">
        <v>43.2</v>
      </c>
      <c r="J444" s="16">
        <v>48.79</v>
      </c>
      <c r="K444">
        <v>46.63593</v>
      </c>
      <c r="L444" s="71">
        <v>46.8061</v>
      </c>
    </row>
    <row r="445" spans="1:15" ht="12.75">
      <c r="A445" s="1" t="s">
        <v>8</v>
      </c>
      <c r="B445" s="1" t="s">
        <v>37</v>
      </c>
      <c r="C445" s="13">
        <v>50.7</v>
      </c>
      <c r="D445" s="13"/>
      <c r="E445" s="42"/>
      <c r="F445" s="16">
        <v>49.4</v>
      </c>
      <c r="H445" s="16">
        <v>49.5</v>
      </c>
      <c r="I445" s="16">
        <v>43.8</v>
      </c>
      <c r="J445" s="16">
        <v>48.8</v>
      </c>
      <c r="K445">
        <v>46.45381</v>
      </c>
      <c r="L445" s="71">
        <v>46.9894</v>
      </c>
      <c r="O445" s="7"/>
    </row>
    <row r="446" spans="1:15" ht="12.75">
      <c r="A446" s="1" t="s">
        <v>9</v>
      </c>
      <c r="B446" s="1" t="s">
        <v>37</v>
      </c>
      <c r="C446" s="13"/>
      <c r="D446" s="13">
        <v>47.172675</v>
      </c>
      <c r="E446" s="42">
        <v>47.2</v>
      </c>
      <c r="F446" s="16">
        <v>47.9</v>
      </c>
      <c r="G446" s="16">
        <v>47.1</v>
      </c>
      <c r="J446" s="11">
        <v>49.53</v>
      </c>
      <c r="K446">
        <v>46.02777</v>
      </c>
      <c r="L446" s="61">
        <v>47.1727</v>
      </c>
      <c r="O446" s="7"/>
    </row>
    <row r="447" spans="1:15" ht="12.75">
      <c r="A447" s="1" t="s">
        <v>10</v>
      </c>
      <c r="B447" s="1" t="s">
        <v>37</v>
      </c>
      <c r="C447" s="13">
        <v>49.8</v>
      </c>
      <c r="D447" s="13">
        <v>46.985729</v>
      </c>
      <c r="E447" s="42"/>
      <c r="F447" s="37"/>
      <c r="G447" s="16">
        <v>46.8</v>
      </c>
      <c r="K447">
        <v>45.5976</v>
      </c>
      <c r="L447" s="61">
        <v>46.9857</v>
      </c>
      <c r="O447" s="7"/>
    </row>
    <row r="448" spans="1:12" ht="12.75">
      <c r="A448" s="1" t="s">
        <v>11</v>
      </c>
      <c r="B448" s="1" t="s">
        <v>37</v>
      </c>
      <c r="C448" s="13"/>
      <c r="D448" s="13">
        <v>44.097533999999996</v>
      </c>
      <c r="E448" s="42">
        <v>44.1</v>
      </c>
      <c r="F448" s="16">
        <v>45.8</v>
      </c>
      <c r="K448">
        <v>44.99753</v>
      </c>
      <c r="L448" s="61">
        <v>44.0975</v>
      </c>
    </row>
    <row r="449" spans="1:12" ht="12.75">
      <c r="A449" s="1" t="s">
        <v>12</v>
      </c>
      <c r="B449" s="1" t="s">
        <v>37</v>
      </c>
      <c r="C449" s="13"/>
      <c r="D449" s="13">
        <v>46.393192</v>
      </c>
      <c r="E449" s="42">
        <v>46.4</v>
      </c>
      <c r="F449" s="44"/>
      <c r="K449">
        <v>44.83764</v>
      </c>
      <c r="L449" s="61">
        <v>46.3932</v>
      </c>
    </row>
    <row r="450" spans="1:12" ht="12.75">
      <c r="A450" s="1" t="s">
        <v>13</v>
      </c>
      <c r="B450" s="1" t="s">
        <v>37</v>
      </c>
      <c r="C450" s="13">
        <v>50</v>
      </c>
      <c r="D450" s="13">
        <v>47.522636</v>
      </c>
      <c r="E450" s="42">
        <v>47.5</v>
      </c>
      <c r="F450" s="44"/>
      <c r="K450">
        <v>44.52509</v>
      </c>
      <c r="L450" s="61">
        <v>47.5226</v>
      </c>
    </row>
    <row r="451" spans="1:12" ht="12.75">
      <c r="A451" s="1" t="s">
        <v>14</v>
      </c>
      <c r="B451" s="1" t="s">
        <v>37</v>
      </c>
      <c r="C451" s="13"/>
      <c r="D451" s="13">
        <v>46.205263</v>
      </c>
      <c r="E451" s="42">
        <v>46.2</v>
      </c>
      <c r="F451" s="44"/>
      <c r="J451" s="11">
        <v>48.2</v>
      </c>
      <c r="K451">
        <v>44.7626</v>
      </c>
      <c r="L451" s="61">
        <v>46.2053</v>
      </c>
    </row>
    <row r="452" spans="1:12" ht="12.75">
      <c r="A452" s="1" t="s">
        <v>15</v>
      </c>
      <c r="B452" s="1" t="s">
        <v>37</v>
      </c>
      <c r="C452" s="13">
        <v>47</v>
      </c>
      <c r="D452" s="13">
        <v>45.411668</v>
      </c>
      <c r="E452" s="42">
        <v>45.4</v>
      </c>
      <c r="F452" s="44"/>
      <c r="K452">
        <v>44.31974</v>
      </c>
      <c r="L452" s="61">
        <v>45.4117</v>
      </c>
    </row>
    <row r="453" spans="1:12" ht="12.75">
      <c r="A453" s="1" t="s">
        <v>16</v>
      </c>
      <c r="B453" s="1" t="s">
        <v>37</v>
      </c>
      <c r="C453" s="13">
        <v>49</v>
      </c>
      <c r="D453" s="13">
        <v>47.633046</v>
      </c>
      <c r="E453" s="42">
        <v>47.6</v>
      </c>
      <c r="F453" s="44"/>
      <c r="J453" s="11">
        <v>47.61</v>
      </c>
      <c r="K453">
        <v>43.66203</v>
      </c>
      <c r="L453" s="61">
        <v>47.633</v>
      </c>
    </row>
    <row r="454" spans="1:12" ht="12.75">
      <c r="A454" s="1" t="s">
        <v>17</v>
      </c>
      <c r="B454" s="1" t="s">
        <v>37</v>
      </c>
      <c r="C454" s="13">
        <v>44.7</v>
      </c>
      <c r="D454" s="13">
        <v>43.471958</v>
      </c>
      <c r="E454" s="44"/>
      <c r="F454" s="44"/>
      <c r="J454" s="11">
        <v>43.44</v>
      </c>
      <c r="K454">
        <v>42.88963</v>
      </c>
      <c r="L454" s="61">
        <v>43.472</v>
      </c>
    </row>
    <row r="455" spans="1:12" s="6" customFormat="1" ht="12.75">
      <c r="A455" s="3">
        <v>2007</v>
      </c>
      <c r="B455" s="3" t="s">
        <v>37</v>
      </c>
      <c r="C455" s="14">
        <v>42.7</v>
      </c>
      <c r="D455" s="14"/>
      <c r="E455" s="14"/>
      <c r="F455" s="20"/>
      <c r="G455" s="17"/>
      <c r="H455" s="17"/>
      <c r="I455" s="17"/>
      <c r="J455" s="17"/>
      <c r="K455">
        <v>41.72635</v>
      </c>
      <c r="L455" s="14">
        <v>42.7</v>
      </c>
    </row>
    <row r="456" spans="1:13" ht="12.75">
      <c r="A456" s="1">
        <v>2008</v>
      </c>
      <c r="B456" s="3" t="s">
        <v>37</v>
      </c>
      <c r="C456" s="11">
        <v>41.2</v>
      </c>
      <c r="F456" s="17"/>
      <c r="L456" s="11">
        <v>41.2</v>
      </c>
      <c r="M456" s="7"/>
    </row>
    <row r="457" spans="6:13" ht="12.75">
      <c r="F457" s="17"/>
      <c r="M457" s="7"/>
    </row>
    <row r="458" spans="6:13" ht="12.75">
      <c r="F458" s="17"/>
      <c r="M458" s="7"/>
    </row>
    <row r="459" spans="6:13" ht="12.75">
      <c r="F459" s="17"/>
      <c r="M459" s="7"/>
    </row>
    <row r="460" ht="12.75">
      <c r="F460" s="17"/>
    </row>
    <row r="461" ht="12.75">
      <c r="F461" s="17"/>
    </row>
    <row r="462" ht="12.75">
      <c r="F462" s="17"/>
    </row>
    <row r="463" ht="12.75">
      <c r="F463" s="17"/>
    </row>
    <row r="464" ht="12.75">
      <c r="F464" s="17"/>
    </row>
    <row r="465" ht="12.75">
      <c r="F465" s="17"/>
    </row>
    <row r="466" ht="12.75">
      <c r="F466" s="17"/>
    </row>
    <row r="467" ht="12.75">
      <c r="F467" s="17"/>
    </row>
    <row r="468" ht="12.75">
      <c r="F468" s="17"/>
    </row>
    <row r="469" ht="12.75">
      <c r="F469" s="17"/>
    </row>
    <row r="470" ht="12.75">
      <c r="F470" s="17"/>
    </row>
    <row r="471" ht="12.75">
      <c r="F471" s="17"/>
    </row>
    <row r="472" ht="12.75">
      <c r="F472" s="17"/>
    </row>
    <row r="473" ht="12.75">
      <c r="F473" s="17"/>
    </row>
    <row r="474" ht="12.75">
      <c r="F474" s="17"/>
    </row>
    <row r="475" ht="12.75">
      <c r="F475" s="17"/>
    </row>
    <row r="476" ht="12.75">
      <c r="F476" s="17"/>
    </row>
    <row r="477" ht="12.75">
      <c r="F477" s="17"/>
    </row>
    <row r="478" ht="12.75">
      <c r="F478" s="17"/>
    </row>
    <row r="479" ht="12.75">
      <c r="F479" s="17"/>
    </row>
    <row r="480" ht="12.75">
      <c r="F480" s="17"/>
    </row>
    <row r="481" ht="12.75">
      <c r="F481" s="17"/>
    </row>
    <row r="482" ht="12.75">
      <c r="F482" s="17"/>
    </row>
    <row r="483" ht="12.75">
      <c r="F483" s="17"/>
    </row>
    <row r="484" ht="12.75">
      <c r="F484" s="17"/>
    </row>
    <row r="485" ht="12.75">
      <c r="F485" s="17"/>
    </row>
    <row r="486" ht="12.75">
      <c r="F486" s="17"/>
    </row>
    <row r="487" ht="12.75">
      <c r="F487" s="17"/>
    </row>
    <row r="488" ht="12.75">
      <c r="F488" s="17"/>
    </row>
    <row r="489" ht="12.75">
      <c r="F489" s="17"/>
    </row>
    <row r="490" ht="12.75">
      <c r="F490" s="17"/>
    </row>
    <row r="491" ht="12.75">
      <c r="F491" s="17"/>
    </row>
    <row r="492" ht="12.75">
      <c r="F492" s="17"/>
    </row>
    <row r="493" ht="12.75">
      <c r="F493" s="17"/>
    </row>
    <row r="494" ht="12.75">
      <c r="F494" s="17"/>
    </row>
    <row r="495" ht="12.75">
      <c r="F495" s="17"/>
    </row>
    <row r="496" ht="12.75">
      <c r="F496" s="17"/>
    </row>
    <row r="497" ht="12.75">
      <c r="F497" s="17"/>
    </row>
    <row r="498" ht="12.75">
      <c r="F498" s="17"/>
    </row>
    <row r="499" ht="12.75">
      <c r="F499" s="17"/>
    </row>
    <row r="500" ht="12.75">
      <c r="F500" s="17"/>
    </row>
    <row r="501" ht="12.75">
      <c r="F501" s="17"/>
    </row>
    <row r="502" ht="12.75">
      <c r="F502" s="17"/>
    </row>
    <row r="503" ht="12.75">
      <c r="F503" s="17"/>
    </row>
    <row r="504" ht="12.75">
      <c r="F504" s="17"/>
    </row>
    <row r="505" ht="12.75">
      <c r="F505" s="17"/>
    </row>
    <row r="506" ht="12.75">
      <c r="F506" s="17"/>
    </row>
    <row r="507" ht="12.75">
      <c r="F507" s="17"/>
    </row>
    <row r="508" ht="12.75">
      <c r="F508" s="17"/>
    </row>
    <row r="509" ht="12.75">
      <c r="F509" s="17"/>
    </row>
    <row r="510" ht="12.75">
      <c r="F510" s="17"/>
    </row>
    <row r="511" ht="12.75">
      <c r="F511" s="17"/>
    </row>
    <row r="512" ht="12.75">
      <c r="F512" s="17"/>
    </row>
    <row r="513" ht="12.75">
      <c r="F513" s="17"/>
    </row>
    <row r="514" ht="12.75">
      <c r="F514" s="17"/>
    </row>
    <row r="515" ht="12.75">
      <c r="F515" s="17"/>
    </row>
    <row r="516" ht="12.75">
      <c r="F516" s="17"/>
    </row>
    <row r="517" ht="12.75">
      <c r="F517" s="17"/>
    </row>
    <row r="518" ht="12.75">
      <c r="F518" s="17"/>
    </row>
    <row r="519" ht="12.75">
      <c r="F519" s="17"/>
    </row>
    <row r="520" ht="12.75">
      <c r="F520" s="17"/>
    </row>
    <row r="521" ht="12.75">
      <c r="F521" s="17"/>
    </row>
    <row r="522" ht="12.75">
      <c r="F522" s="17"/>
    </row>
    <row r="523" ht="12.75">
      <c r="F523" s="17"/>
    </row>
    <row r="524" ht="12.75">
      <c r="F524" s="17"/>
    </row>
    <row r="525" ht="12.75">
      <c r="F525" s="17"/>
    </row>
    <row r="526" ht="12.75">
      <c r="F526" s="17"/>
    </row>
    <row r="527" ht="12.75">
      <c r="F527" s="17"/>
    </row>
    <row r="528" ht="12.75">
      <c r="F528" s="17"/>
    </row>
    <row r="529" ht="12.75">
      <c r="F529" s="17"/>
    </row>
    <row r="530" ht="12.75">
      <c r="F530" s="17"/>
    </row>
    <row r="531" ht="12.75">
      <c r="F531" s="17"/>
    </row>
    <row r="532" ht="12.75">
      <c r="F532" s="17"/>
    </row>
    <row r="533" ht="12.75">
      <c r="F533" s="17"/>
    </row>
    <row r="534" ht="12.75">
      <c r="F534" s="17"/>
    </row>
    <row r="535" ht="12.75">
      <c r="F535" s="17"/>
    </row>
    <row r="536" ht="12.75">
      <c r="F536" s="17"/>
    </row>
    <row r="537" ht="12.75">
      <c r="F537" s="17"/>
    </row>
    <row r="538" ht="12.75">
      <c r="F538" s="17"/>
    </row>
    <row r="539" ht="12.75">
      <c r="F539" s="17"/>
    </row>
    <row r="540" ht="12.75">
      <c r="F540" s="17"/>
    </row>
    <row r="541" ht="12.75">
      <c r="F541" s="17"/>
    </row>
    <row r="542" ht="12.75">
      <c r="F542" s="17"/>
    </row>
    <row r="543" ht="12.75">
      <c r="F543" s="17"/>
    </row>
    <row r="544" ht="12.75">
      <c r="F544" s="17"/>
    </row>
    <row r="545" ht="12.75">
      <c r="F545" s="17"/>
    </row>
    <row r="546" ht="12.75">
      <c r="F546" s="17"/>
    </row>
    <row r="547" ht="12.75">
      <c r="F547" s="17"/>
    </row>
    <row r="548" ht="12.75">
      <c r="F548" s="17"/>
    </row>
    <row r="549" ht="12.75">
      <c r="F549" s="17"/>
    </row>
    <row r="550" ht="12.75">
      <c r="F550" s="17"/>
    </row>
    <row r="551" ht="12.75">
      <c r="F551" s="17"/>
    </row>
    <row r="552" ht="12.75">
      <c r="F552" s="17"/>
    </row>
    <row r="553" ht="12.75">
      <c r="F553" s="17"/>
    </row>
    <row r="554" ht="12.75">
      <c r="F554" s="17"/>
    </row>
    <row r="555" ht="12.75">
      <c r="F555" s="17"/>
    </row>
    <row r="556" ht="12.75">
      <c r="F556" s="17"/>
    </row>
    <row r="557" ht="12.75">
      <c r="F557" s="17"/>
    </row>
    <row r="558" ht="12.75">
      <c r="F558" s="17"/>
    </row>
    <row r="559" ht="12.75">
      <c r="F559" s="17"/>
    </row>
    <row r="560" ht="12.75">
      <c r="F560" s="17"/>
    </row>
    <row r="561" ht="12.75">
      <c r="F561" s="17"/>
    </row>
    <row r="562" ht="12.75">
      <c r="F562" s="17"/>
    </row>
    <row r="563" ht="12.75">
      <c r="F563" s="17"/>
    </row>
    <row r="564" ht="12.75">
      <c r="F564" s="17"/>
    </row>
    <row r="565" ht="12.75">
      <c r="F565" s="17"/>
    </row>
    <row r="566" ht="12.75">
      <c r="F566" s="17"/>
    </row>
    <row r="567" ht="12.75">
      <c r="F567" s="17"/>
    </row>
    <row r="568" ht="12.75">
      <c r="F568" s="17"/>
    </row>
    <row r="569" ht="12.75">
      <c r="F569" s="17"/>
    </row>
    <row r="570" ht="12.75">
      <c r="F570" s="17"/>
    </row>
    <row r="571" ht="12.75">
      <c r="F571" s="17"/>
    </row>
    <row r="572" ht="12.75">
      <c r="F572" s="17"/>
    </row>
    <row r="573" ht="12.75">
      <c r="F573" s="17"/>
    </row>
    <row r="574" ht="12.75">
      <c r="F574" s="17"/>
    </row>
    <row r="575" ht="12.75">
      <c r="F575" s="17"/>
    </row>
    <row r="576" ht="12.75">
      <c r="F576" s="17"/>
    </row>
    <row r="577" ht="12.75">
      <c r="F577" s="17"/>
    </row>
    <row r="578" ht="12.75">
      <c r="F578" s="17"/>
    </row>
    <row r="579" ht="12.75">
      <c r="F579" s="17"/>
    </row>
    <row r="580" ht="12.75">
      <c r="F580" s="17"/>
    </row>
    <row r="581" ht="12.75">
      <c r="F581" s="17"/>
    </row>
    <row r="582" ht="12.75">
      <c r="F582" s="17"/>
    </row>
    <row r="583" ht="12.75">
      <c r="F583" s="17"/>
    </row>
    <row r="584" ht="12.75">
      <c r="F584" s="17"/>
    </row>
    <row r="585" ht="12.75">
      <c r="F585" s="17"/>
    </row>
    <row r="586" ht="12.75">
      <c r="F586" s="17"/>
    </row>
    <row r="587" ht="12.75">
      <c r="F587" s="17"/>
    </row>
    <row r="588" ht="12.75">
      <c r="F588" s="17"/>
    </row>
    <row r="589" ht="12.75">
      <c r="F589" s="17"/>
    </row>
    <row r="590" ht="12.75">
      <c r="F590" s="17"/>
    </row>
    <row r="591" ht="12.75">
      <c r="F591" s="17"/>
    </row>
    <row r="592" ht="12.75">
      <c r="F592" s="17"/>
    </row>
    <row r="593" ht="12.75">
      <c r="F593" s="17"/>
    </row>
    <row r="594" ht="12.75">
      <c r="F594" s="17"/>
    </row>
    <row r="595" ht="12.75">
      <c r="F595" s="17"/>
    </row>
    <row r="596" ht="12.75">
      <c r="F596" s="17"/>
    </row>
    <row r="597" ht="12.75">
      <c r="F597" s="17"/>
    </row>
    <row r="598" ht="12.75">
      <c r="F598" s="17"/>
    </row>
    <row r="599" ht="12.75">
      <c r="F599" s="17"/>
    </row>
    <row r="600" ht="12.75">
      <c r="F600" s="17"/>
    </row>
    <row r="601" ht="12.75">
      <c r="F601" s="17"/>
    </row>
    <row r="602" ht="12.75">
      <c r="F602" s="17"/>
    </row>
    <row r="603" ht="12.75">
      <c r="F603" s="17"/>
    </row>
    <row r="604" ht="12.75">
      <c r="F604" s="17"/>
    </row>
    <row r="605" ht="12.75">
      <c r="F605" s="17"/>
    </row>
    <row r="606" ht="12.75">
      <c r="F606" s="17"/>
    </row>
    <row r="607" ht="12.75">
      <c r="F607" s="17"/>
    </row>
    <row r="608" ht="12.75">
      <c r="F608" s="17"/>
    </row>
    <row r="609" ht="12.75">
      <c r="F609" s="17"/>
    </row>
    <row r="610" ht="12.75">
      <c r="F610" s="17"/>
    </row>
    <row r="611" ht="12.75">
      <c r="F611" s="17"/>
    </row>
    <row r="612" ht="12.75">
      <c r="F612" s="17"/>
    </row>
    <row r="613" ht="12.75">
      <c r="F613" s="17"/>
    </row>
    <row r="614" ht="12.75">
      <c r="F614" s="17"/>
    </row>
    <row r="615" ht="12.75">
      <c r="F615" s="17"/>
    </row>
    <row r="616" ht="12.75">
      <c r="F616" s="17"/>
    </row>
    <row r="617" ht="12.75">
      <c r="F617" s="17"/>
    </row>
    <row r="618" ht="12.75">
      <c r="F618" s="17"/>
    </row>
    <row r="619" ht="12.75">
      <c r="F619" s="17"/>
    </row>
    <row r="620" ht="12.75">
      <c r="F620" s="17"/>
    </row>
    <row r="621" ht="12.75">
      <c r="F621" s="17"/>
    </row>
    <row r="622" ht="12.75">
      <c r="F622" s="17"/>
    </row>
    <row r="623" ht="12.75">
      <c r="F623" s="17"/>
    </row>
    <row r="624" ht="12.75">
      <c r="F624" s="17"/>
    </row>
    <row r="625" ht="12.75">
      <c r="F625" s="17"/>
    </row>
    <row r="626" ht="12.75">
      <c r="F626" s="17"/>
    </row>
    <row r="627" ht="12.75">
      <c r="F627" s="17"/>
    </row>
    <row r="628" ht="12.75">
      <c r="F628" s="17"/>
    </row>
    <row r="629" ht="12.75">
      <c r="F629" s="17"/>
    </row>
    <row r="630" ht="12.75">
      <c r="F630" s="17"/>
    </row>
    <row r="631" ht="12.75">
      <c r="F631" s="17"/>
    </row>
    <row r="632" ht="12.75">
      <c r="F632" s="17"/>
    </row>
    <row r="633" ht="12.75">
      <c r="F633" s="17"/>
    </row>
    <row r="634" ht="12.75">
      <c r="F634" s="17"/>
    </row>
    <row r="635" ht="12.75">
      <c r="F635" s="17"/>
    </row>
    <row r="636" ht="12.75">
      <c r="F636" s="17"/>
    </row>
    <row r="637" ht="12.75">
      <c r="F637" s="17"/>
    </row>
    <row r="638" ht="12.75">
      <c r="F638" s="17"/>
    </row>
    <row r="639" ht="12.75">
      <c r="F639" s="17"/>
    </row>
    <row r="640" ht="12.75">
      <c r="F640" s="17"/>
    </row>
    <row r="641" ht="12.75">
      <c r="F641" s="17"/>
    </row>
    <row r="642" ht="12.75">
      <c r="F642" s="17"/>
    </row>
    <row r="643" ht="12.75">
      <c r="F643" s="17"/>
    </row>
    <row r="644" ht="12.75">
      <c r="F644" s="17"/>
    </row>
    <row r="645" ht="12.75">
      <c r="F645" s="17"/>
    </row>
    <row r="646" ht="12.75">
      <c r="F646" s="17"/>
    </row>
    <row r="647" ht="12.75">
      <c r="F647" s="17"/>
    </row>
    <row r="648" ht="12.75">
      <c r="F648" s="17"/>
    </row>
    <row r="649" ht="12.75">
      <c r="F649" s="17"/>
    </row>
    <row r="650" ht="12.75">
      <c r="F650" s="17"/>
    </row>
    <row r="651" ht="12.75">
      <c r="F651" s="17"/>
    </row>
    <row r="652" ht="12.75">
      <c r="F652" s="17"/>
    </row>
    <row r="653" ht="12.75">
      <c r="F653" s="17"/>
    </row>
    <row r="654" ht="12.75">
      <c r="F654" s="17"/>
    </row>
    <row r="655" ht="12.75">
      <c r="F655" s="17"/>
    </row>
    <row r="656" ht="12.75">
      <c r="F656" s="17"/>
    </row>
    <row r="657" ht="12.75">
      <c r="F657" s="17"/>
    </row>
    <row r="658" ht="12.75">
      <c r="F658" s="17"/>
    </row>
    <row r="659" ht="12.75">
      <c r="F659" s="17"/>
    </row>
    <row r="660" ht="12.75">
      <c r="F660" s="17"/>
    </row>
    <row r="661" ht="12.75">
      <c r="F661" s="17"/>
    </row>
    <row r="662" ht="12.75">
      <c r="F662" s="17"/>
    </row>
    <row r="663" ht="12.75">
      <c r="F663" s="17"/>
    </row>
    <row r="664" ht="12.75">
      <c r="F664" s="17"/>
    </row>
    <row r="665" ht="12.75">
      <c r="F665" s="17"/>
    </row>
    <row r="666" ht="12.75">
      <c r="F666" s="17"/>
    </row>
    <row r="667" ht="12.75">
      <c r="F667" s="17"/>
    </row>
    <row r="668" ht="12.75">
      <c r="F668" s="17"/>
    </row>
    <row r="669" ht="12.75">
      <c r="F669" s="17"/>
    </row>
    <row r="670" ht="12.75">
      <c r="F670" s="17"/>
    </row>
    <row r="671" ht="12.75">
      <c r="F671" s="17"/>
    </row>
    <row r="672" ht="12.75">
      <c r="F672" s="17"/>
    </row>
    <row r="673" ht="12.75">
      <c r="F673" s="17"/>
    </row>
    <row r="674" ht="12.75">
      <c r="F674" s="17"/>
    </row>
    <row r="675" ht="12.75">
      <c r="F675" s="17"/>
    </row>
    <row r="676" ht="12.75">
      <c r="F676" s="17"/>
    </row>
    <row r="677" ht="12.75">
      <c r="F677" s="17"/>
    </row>
    <row r="678" ht="12.75">
      <c r="F678" s="17"/>
    </row>
    <row r="679" ht="12.75">
      <c r="F679" s="17"/>
    </row>
    <row r="680" ht="12.75">
      <c r="F680" s="17"/>
    </row>
    <row r="681" ht="12.75">
      <c r="F681" s="17"/>
    </row>
    <row r="682" ht="12.75">
      <c r="F682" s="17"/>
    </row>
    <row r="683" ht="12.75">
      <c r="F683" s="17"/>
    </row>
    <row r="684" ht="12.75">
      <c r="F684" s="17"/>
    </row>
    <row r="685" ht="12.75">
      <c r="F685" s="17"/>
    </row>
    <row r="686" ht="12.75">
      <c r="F686" s="17"/>
    </row>
    <row r="687" ht="12.75">
      <c r="F687" s="17"/>
    </row>
    <row r="688" ht="12.75">
      <c r="F688" s="17"/>
    </row>
    <row r="689" ht="12.75">
      <c r="F689" s="17"/>
    </row>
    <row r="690" ht="12.75">
      <c r="F690" s="17"/>
    </row>
    <row r="691" ht="12.75">
      <c r="F691" s="17"/>
    </row>
    <row r="692" ht="12.75">
      <c r="F692" s="17"/>
    </row>
    <row r="693" ht="12.75">
      <c r="F693" s="17"/>
    </row>
    <row r="694" ht="12.75">
      <c r="F694" s="17"/>
    </row>
    <row r="695" ht="12.75">
      <c r="F695" s="17"/>
    </row>
    <row r="696" ht="12.75">
      <c r="F696" s="17"/>
    </row>
    <row r="697" ht="12.75">
      <c r="F697" s="17"/>
    </row>
    <row r="698" ht="12.75">
      <c r="F698" s="17"/>
    </row>
    <row r="699" ht="12.75">
      <c r="F699" s="17"/>
    </row>
    <row r="700" ht="12.75">
      <c r="F700" s="17"/>
    </row>
    <row r="701" ht="12.75">
      <c r="F701" s="17"/>
    </row>
    <row r="702" ht="12.75">
      <c r="F702" s="17"/>
    </row>
    <row r="703" ht="12.75">
      <c r="F703" s="17"/>
    </row>
    <row r="704" ht="12.75">
      <c r="F704" s="17"/>
    </row>
    <row r="705" ht="12.75">
      <c r="F705" s="17"/>
    </row>
    <row r="706" ht="12.75">
      <c r="F706" s="17"/>
    </row>
    <row r="707" ht="12.75">
      <c r="F707" s="17"/>
    </row>
    <row r="708" ht="12.75">
      <c r="F708" s="17"/>
    </row>
    <row r="709" ht="12.75">
      <c r="F709" s="17"/>
    </row>
    <row r="710" ht="12.75">
      <c r="F710" s="17"/>
    </row>
    <row r="711" ht="12.75">
      <c r="F711" s="17"/>
    </row>
    <row r="712" ht="12.75">
      <c r="F712" s="17"/>
    </row>
    <row r="713" ht="12.75">
      <c r="F713" s="17"/>
    </row>
    <row r="714" ht="12.75">
      <c r="F714" s="17"/>
    </row>
    <row r="715" ht="12.75">
      <c r="F715" s="17"/>
    </row>
    <row r="716" ht="12.75">
      <c r="F716" s="17"/>
    </row>
    <row r="717" ht="12.75">
      <c r="F717" s="17"/>
    </row>
    <row r="718" ht="12.75">
      <c r="F718" s="17"/>
    </row>
    <row r="719" ht="12.75">
      <c r="F719" s="17"/>
    </row>
    <row r="720" ht="12.75">
      <c r="F720" s="17"/>
    </row>
    <row r="721" ht="12.75">
      <c r="F721" s="17"/>
    </row>
    <row r="722" ht="12.75">
      <c r="F722" s="17"/>
    </row>
    <row r="723" ht="12.75">
      <c r="F723" s="17"/>
    </row>
    <row r="724" ht="12.75">
      <c r="F724" s="17"/>
    </row>
    <row r="725" ht="12.75">
      <c r="F725" s="17"/>
    </row>
    <row r="726" ht="12.75">
      <c r="F726" s="17"/>
    </row>
    <row r="727" ht="12.75">
      <c r="F727" s="17"/>
    </row>
    <row r="728" ht="12.75">
      <c r="F728" s="17"/>
    </row>
    <row r="729" ht="12.75">
      <c r="F729" s="17"/>
    </row>
    <row r="730" ht="12.75">
      <c r="F730" s="17"/>
    </row>
    <row r="731" ht="12.75">
      <c r="F731" s="17"/>
    </row>
    <row r="732" ht="12.75">
      <c r="F732" s="17"/>
    </row>
    <row r="733" ht="12.75">
      <c r="F733" s="17"/>
    </row>
    <row r="734" ht="12.75">
      <c r="F734" s="17"/>
    </row>
    <row r="735" ht="12.75">
      <c r="F735" s="17"/>
    </row>
    <row r="736" ht="12.75">
      <c r="F736" s="17"/>
    </row>
    <row r="737" ht="12.75">
      <c r="F737" s="17"/>
    </row>
    <row r="738" ht="12.75">
      <c r="F738" s="17"/>
    </row>
    <row r="739" ht="12.75">
      <c r="F739" s="17"/>
    </row>
    <row r="740" ht="12.75">
      <c r="F740" s="17"/>
    </row>
    <row r="741" ht="12.75">
      <c r="F741" s="17"/>
    </row>
    <row r="742" ht="12.75">
      <c r="F742" s="17"/>
    </row>
    <row r="743" ht="12.75">
      <c r="F743" s="17"/>
    </row>
    <row r="744" ht="12.75">
      <c r="F744" s="17"/>
    </row>
    <row r="745" ht="12.75">
      <c r="F745" s="17"/>
    </row>
    <row r="746" ht="12.75">
      <c r="F746" s="17"/>
    </row>
    <row r="747" ht="12.75">
      <c r="F747" s="17"/>
    </row>
    <row r="748" ht="12.75">
      <c r="F748" s="17"/>
    </row>
    <row r="749" ht="12.75">
      <c r="F749" s="17"/>
    </row>
    <row r="750" ht="12.75">
      <c r="F750" s="17"/>
    </row>
    <row r="751" ht="12.75">
      <c r="F751" s="17"/>
    </row>
    <row r="752" ht="12.75">
      <c r="F752" s="17"/>
    </row>
    <row r="753" ht="12.75">
      <c r="F753" s="17"/>
    </row>
    <row r="754" ht="12.75">
      <c r="F754" s="17"/>
    </row>
    <row r="755" ht="12.75">
      <c r="F755" s="17"/>
    </row>
    <row r="756" ht="12.75">
      <c r="F756" s="17"/>
    </row>
    <row r="757" ht="12.75">
      <c r="F757" s="17"/>
    </row>
    <row r="758" ht="12.75">
      <c r="F758" s="17"/>
    </row>
    <row r="759" ht="12.75">
      <c r="F759" s="17"/>
    </row>
    <row r="760" ht="12.75">
      <c r="F760" s="17"/>
    </row>
    <row r="761" ht="12.75">
      <c r="F761" s="17"/>
    </row>
    <row r="762" ht="12.75">
      <c r="F762" s="17"/>
    </row>
    <row r="763" ht="12.75">
      <c r="F763" s="17"/>
    </row>
    <row r="764" ht="12.75">
      <c r="F764" s="17"/>
    </row>
    <row r="765" ht="12.75">
      <c r="F765" s="17"/>
    </row>
    <row r="766" ht="12.75">
      <c r="F766" s="17"/>
    </row>
    <row r="767" ht="12.75">
      <c r="F767" s="17"/>
    </row>
    <row r="768" ht="12.75">
      <c r="F768" s="17"/>
    </row>
    <row r="769" ht="12.75">
      <c r="F769" s="17"/>
    </row>
    <row r="770" ht="12.75">
      <c r="F770" s="17"/>
    </row>
    <row r="771" ht="12.75">
      <c r="F771" s="17"/>
    </row>
    <row r="772" ht="12.75">
      <c r="F772" s="17"/>
    </row>
    <row r="773" ht="12.75">
      <c r="F773" s="17"/>
    </row>
    <row r="774" ht="12.75">
      <c r="F774" s="17"/>
    </row>
    <row r="775" ht="12.75">
      <c r="F775" s="17"/>
    </row>
    <row r="776" ht="12.75">
      <c r="F776" s="17"/>
    </row>
    <row r="777" ht="12.75">
      <c r="F777" s="17"/>
    </row>
    <row r="778" ht="12.75">
      <c r="F778" s="17"/>
    </row>
    <row r="779" ht="12.75">
      <c r="F779" s="17"/>
    </row>
    <row r="780" ht="12.75">
      <c r="F780" s="17"/>
    </row>
    <row r="781" ht="12.75">
      <c r="F781" s="17"/>
    </row>
    <row r="782" ht="12.75">
      <c r="F782" s="17"/>
    </row>
    <row r="783" ht="12.75">
      <c r="F783" s="17"/>
    </row>
    <row r="784" ht="12.75">
      <c r="F784" s="17"/>
    </row>
    <row r="785" ht="12.75">
      <c r="F785" s="17"/>
    </row>
    <row r="786" ht="12.75">
      <c r="F786" s="17"/>
    </row>
    <row r="787" ht="12.75">
      <c r="F787" s="17"/>
    </row>
    <row r="788" ht="12.75">
      <c r="F788" s="17"/>
    </row>
    <row r="789" ht="12.75">
      <c r="F789" s="17"/>
    </row>
    <row r="790" ht="12.75">
      <c r="F790" s="17"/>
    </row>
    <row r="791" ht="12.75">
      <c r="F791" s="17"/>
    </row>
    <row r="792" ht="12.75">
      <c r="F792" s="17"/>
    </row>
    <row r="793" ht="12.75">
      <c r="F793" s="17"/>
    </row>
    <row r="794" ht="12.75">
      <c r="F794" s="17"/>
    </row>
    <row r="795" ht="12.75">
      <c r="F795" s="17"/>
    </row>
    <row r="796" ht="12.75">
      <c r="F796" s="17"/>
    </row>
    <row r="797" ht="12.75">
      <c r="F797" s="17"/>
    </row>
    <row r="798" ht="12.75">
      <c r="F798" s="17"/>
    </row>
    <row r="799" ht="12.75">
      <c r="F799" s="17"/>
    </row>
    <row r="800" ht="12.75">
      <c r="F800" s="17"/>
    </row>
    <row r="801" ht="12.75">
      <c r="F801" s="17"/>
    </row>
    <row r="802" ht="12.75">
      <c r="F802" s="17"/>
    </row>
    <row r="803" ht="12.75">
      <c r="F803" s="17"/>
    </row>
    <row r="804" ht="12.75">
      <c r="F804" s="17"/>
    </row>
    <row r="805" ht="12.75">
      <c r="F805" s="17"/>
    </row>
    <row r="806" ht="12.75">
      <c r="F806" s="17"/>
    </row>
    <row r="807" ht="12.75">
      <c r="F807" s="17"/>
    </row>
    <row r="808" ht="12.75">
      <c r="F808" s="17"/>
    </row>
    <row r="809" ht="12.75">
      <c r="F809" s="17"/>
    </row>
    <row r="810" ht="12.75">
      <c r="F810" s="17"/>
    </row>
    <row r="811" ht="12.75">
      <c r="F811" s="17"/>
    </row>
    <row r="812" ht="12.75">
      <c r="F812" s="17"/>
    </row>
    <row r="813" ht="12.75">
      <c r="F813" s="17"/>
    </row>
    <row r="814" ht="12.75">
      <c r="F814" s="17"/>
    </row>
    <row r="815" ht="12.75">
      <c r="F815" s="17"/>
    </row>
    <row r="816" ht="12.75">
      <c r="F816" s="17"/>
    </row>
    <row r="817" ht="12.75">
      <c r="F817" s="17"/>
    </row>
    <row r="818" ht="12.75">
      <c r="F818" s="17"/>
    </row>
    <row r="819" ht="12.75">
      <c r="F819" s="17"/>
    </row>
    <row r="820" ht="12.75">
      <c r="F820" s="17"/>
    </row>
    <row r="821" ht="12.75">
      <c r="F821" s="17"/>
    </row>
    <row r="822" ht="12.75">
      <c r="F822" s="17"/>
    </row>
    <row r="823" ht="12.75">
      <c r="F823" s="17"/>
    </row>
    <row r="824" ht="12.75">
      <c r="F824" s="17"/>
    </row>
    <row r="825" ht="12.75">
      <c r="F825" s="17"/>
    </row>
    <row r="826" ht="12.75">
      <c r="F826" s="17"/>
    </row>
    <row r="827" ht="12.75">
      <c r="F827" s="17"/>
    </row>
    <row r="828" ht="12.75">
      <c r="F828" s="17"/>
    </row>
    <row r="829" ht="12.75">
      <c r="F829" s="17"/>
    </row>
    <row r="830" ht="12.75">
      <c r="F830" s="17"/>
    </row>
    <row r="831" ht="12.75">
      <c r="F831" s="17"/>
    </row>
    <row r="832" ht="12.75">
      <c r="F832" s="17"/>
    </row>
    <row r="833" ht="12.75">
      <c r="F833" s="17"/>
    </row>
    <row r="834" ht="12.75">
      <c r="F834" s="17"/>
    </row>
    <row r="835" ht="12.75">
      <c r="F835" s="17"/>
    </row>
    <row r="836" ht="12.75">
      <c r="F836" s="17"/>
    </row>
    <row r="837" ht="12.75">
      <c r="F837" s="17"/>
    </row>
    <row r="838" ht="12.75">
      <c r="F838" s="17"/>
    </row>
    <row r="839" ht="12.75">
      <c r="F839" s="17"/>
    </row>
    <row r="840" ht="12.75">
      <c r="F840" s="17"/>
    </row>
    <row r="841" ht="12.75">
      <c r="F841" s="17"/>
    </row>
    <row r="842" ht="12.75">
      <c r="F842" s="17"/>
    </row>
    <row r="843" ht="12.75">
      <c r="F843" s="17"/>
    </row>
    <row r="844" ht="12.75">
      <c r="F844" s="17"/>
    </row>
    <row r="845" ht="12.75">
      <c r="F845" s="17"/>
    </row>
    <row r="846" ht="12.75">
      <c r="F846" s="17"/>
    </row>
    <row r="847" ht="12.75">
      <c r="F847" s="17"/>
    </row>
    <row r="848" ht="12.75">
      <c r="F848" s="17"/>
    </row>
    <row r="849" ht="12.75">
      <c r="F849" s="17"/>
    </row>
    <row r="850" ht="12.75">
      <c r="F850" s="17"/>
    </row>
    <row r="851" ht="12.75">
      <c r="F851" s="17"/>
    </row>
    <row r="852" ht="12.75">
      <c r="F852" s="17"/>
    </row>
    <row r="853" ht="12.75">
      <c r="F853" s="17"/>
    </row>
    <row r="854" ht="12.75">
      <c r="F854" s="17"/>
    </row>
    <row r="855" ht="12.75">
      <c r="F855" s="17"/>
    </row>
    <row r="856" ht="12.75">
      <c r="F856" s="17"/>
    </row>
    <row r="857" ht="12.75">
      <c r="F857" s="17"/>
    </row>
    <row r="858" ht="12.75">
      <c r="F858" s="17"/>
    </row>
    <row r="859" ht="12.75">
      <c r="F859" s="17"/>
    </row>
    <row r="860" ht="12.75">
      <c r="F860" s="17"/>
    </row>
    <row r="861" ht="12.75">
      <c r="F861" s="17"/>
    </row>
    <row r="862" ht="12.75">
      <c r="F862" s="17"/>
    </row>
    <row r="863" ht="12.75">
      <c r="F863" s="17"/>
    </row>
    <row r="864" ht="12.75">
      <c r="F864" s="17"/>
    </row>
    <row r="865" ht="12.75">
      <c r="F865" s="17"/>
    </row>
    <row r="866" ht="12.75">
      <c r="F866" s="17"/>
    </row>
    <row r="867" ht="12.75">
      <c r="F867" s="17"/>
    </row>
    <row r="868" ht="12.75">
      <c r="F868" s="17"/>
    </row>
    <row r="869" ht="12.75">
      <c r="F869" s="17"/>
    </row>
    <row r="870" ht="12.75">
      <c r="F870" s="17"/>
    </row>
    <row r="871" ht="12.75">
      <c r="F871" s="17"/>
    </row>
    <row r="872" ht="12.75">
      <c r="F872" s="17"/>
    </row>
    <row r="873" ht="12.75">
      <c r="F873" s="17"/>
    </row>
    <row r="874" ht="12.75">
      <c r="F874" s="17"/>
    </row>
    <row r="875" ht="12.75">
      <c r="F875" s="17"/>
    </row>
    <row r="876" ht="12.75">
      <c r="F876" s="17"/>
    </row>
    <row r="877" ht="12.75">
      <c r="F877" s="17"/>
    </row>
    <row r="878" ht="12.75">
      <c r="F878" s="17"/>
    </row>
    <row r="879" ht="12.75">
      <c r="F879" s="17"/>
    </row>
    <row r="880" ht="12.75">
      <c r="F880" s="17"/>
    </row>
    <row r="881" ht="12.75">
      <c r="F881" s="17"/>
    </row>
    <row r="882" ht="12.75">
      <c r="F882" s="17"/>
    </row>
    <row r="883" ht="12.75">
      <c r="F883" s="17"/>
    </row>
    <row r="884" ht="12.75">
      <c r="F884" s="17"/>
    </row>
    <row r="885" ht="12.75">
      <c r="F885" s="17"/>
    </row>
    <row r="886" ht="12.75">
      <c r="F886" s="17"/>
    </row>
    <row r="887" ht="12.75">
      <c r="F887" s="17"/>
    </row>
    <row r="888" ht="12.75">
      <c r="F888" s="17"/>
    </row>
    <row r="889" ht="12.75">
      <c r="F889" s="17"/>
    </row>
    <row r="890" ht="12.75">
      <c r="F890" s="17"/>
    </row>
    <row r="891" ht="12.75">
      <c r="F891" s="17"/>
    </row>
    <row r="892" ht="12.75">
      <c r="F892" s="17"/>
    </row>
    <row r="893" ht="12.75">
      <c r="F893" s="17"/>
    </row>
    <row r="894" ht="12.75">
      <c r="F894" s="17"/>
    </row>
    <row r="895" ht="12.75">
      <c r="F895" s="17"/>
    </row>
    <row r="896" ht="12.75">
      <c r="F896" s="17"/>
    </row>
    <row r="897" ht="12.75">
      <c r="F897" s="17"/>
    </row>
    <row r="898" ht="12.75">
      <c r="F898" s="17"/>
    </row>
    <row r="899" ht="12.75">
      <c r="F899" s="17"/>
    </row>
    <row r="900" ht="12.75">
      <c r="F900" s="17"/>
    </row>
    <row r="901" ht="12.75">
      <c r="F901" s="17"/>
    </row>
    <row r="902" ht="12.75">
      <c r="F902" s="17"/>
    </row>
    <row r="903" ht="12.75">
      <c r="F903" s="17"/>
    </row>
    <row r="904" ht="12.75">
      <c r="F904" s="17"/>
    </row>
    <row r="905" ht="12.75">
      <c r="F905" s="17"/>
    </row>
    <row r="906" ht="12.75">
      <c r="F906" s="17"/>
    </row>
    <row r="907" ht="12.75">
      <c r="F907" s="17"/>
    </row>
    <row r="908" ht="12.75">
      <c r="F908" s="17"/>
    </row>
    <row r="909" ht="12.75">
      <c r="F909" s="17"/>
    </row>
    <row r="910" ht="12.75">
      <c r="F910" s="17"/>
    </row>
    <row r="911" ht="12.75">
      <c r="F911" s="17"/>
    </row>
    <row r="912" ht="12.75">
      <c r="F912" s="17"/>
    </row>
    <row r="913" ht="12.75">
      <c r="F913" s="17"/>
    </row>
    <row r="914" ht="12.75">
      <c r="F914" s="17"/>
    </row>
    <row r="915" ht="12.75">
      <c r="F915" s="17"/>
    </row>
    <row r="916" ht="12.75">
      <c r="F916" s="17"/>
    </row>
    <row r="917" ht="12.75">
      <c r="F917" s="17"/>
    </row>
    <row r="918" ht="12.75">
      <c r="F918" s="17"/>
    </row>
    <row r="919" ht="12.75">
      <c r="F919" s="17"/>
    </row>
    <row r="920" ht="12.75">
      <c r="F920" s="17"/>
    </row>
    <row r="921" ht="12.75">
      <c r="F921" s="17"/>
    </row>
    <row r="922" ht="12.75">
      <c r="F922" s="17"/>
    </row>
    <row r="923" ht="12.75">
      <c r="F923" s="17"/>
    </row>
    <row r="924" ht="12.75">
      <c r="F924" s="17"/>
    </row>
    <row r="925" ht="12.75">
      <c r="F925" s="17"/>
    </row>
    <row r="926" ht="12.75">
      <c r="F926" s="17"/>
    </row>
    <row r="927" ht="12.75">
      <c r="F927" s="17"/>
    </row>
    <row r="928" ht="12.75">
      <c r="F928" s="17"/>
    </row>
    <row r="929" ht="12.75">
      <c r="F929" s="17"/>
    </row>
    <row r="930" ht="12.75">
      <c r="F930" s="17"/>
    </row>
    <row r="931" ht="12.75">
      <c r="F931" s="17"/>
    </row>
    <row r="932" ht="12.75">
      <c r="F932" s="17"/>
    </row>
    <row r="933" ht="12.75">
      <c r="F933" s="17"/>
    </row>
    <row r="934" ht="12.75">
      <c r="F934" s="17"/>
    </row>
    <row r="935" ht="12.75">
      <c r="F935" s="17"/>
    </row>
    <row r="936" ht="12.75">
      <c r="F936" s="17"/>
    </row>
    <row r="937" ht="12.75">
      <c r="F937" s="17"/>
    </row>
    <row r="938" ht="12.75">
      <c r="F938" s="17"/>
    </row>
    <row r="939" ht="12.75">
      <c r="F939" s="17"/>
    </row>
    <row r="940" ht="12.75">
      <c r="F940" s="17"/>
    </row>
    <row r="941" ht="12.75">
      <c r="F941" s="17"/>
    </row>
    <row r="942" ht="12.75">
      <c r="F942" s="17"/>
    </row>
    <row r="943" ht="12.75">
      <c r="F943" s="17"/>
    </row>
    <row r="944" ht="12.75">
      <c r="F944" s="17"/>
    </row>
    <row r="945" ht="12.75">
      <c r="F945" s="17"/>
    </row>
    <row r="946" ht="12.75">
      <c r="F946" s="17"/>
    </row>
    <row r="947" ht="12.75">
      <c r="F947" s="17"/>
    </row>
    <row r="948" ht="12.75">
      <c r="F948" s="17"/>
    </row>
    <row r="949" ht="12.75">
      <c r="F949" s="17"/>
    </row>
    <row r="950" ht="12.75">
      <c r="F950" s="17"/>
    </row>
    <row r="951" ht="12.75">
      <c r="F951" s="17"/>
    </row>
    <row r="952" ht="12.75">
      <c r="F952" s="17"/>
    </row>
    <row r="953" ht="12.75">
      <c r="F953" s="17"/>
    </row>
    <row r="954" ht="12.75">
      <c r="F954" s="17"/>
    </row>
    <row r="955" ht="12.75">
      <c r="F955" s="17"/>
    </row>
    <row r="956" ht="12.75">
      <c r="F956" s="17"/>
    </row>
    <row r="957" ht="12.75">
      <c r="F957" s="17"/>
    </row>
    <row r="958" ht="12.75">
      <c r="F958" s="17"/>
    </row>
    <row r="959" ht="12.75">
      <c r="F959" s="17"/>
    </row>
    <row r="960" ht="12.75">
      <c r="F960" s="17"/>
    </row>
    <row r="961" ht="12.75">
      <c r="F961" s="17"/>
    </row>
    <row r="962" ht="12.75">
      <c r="F962" s="17"/>
    </row>
    <row r="963" ht="12.75">
      <c r="F963" s="17"/>
    </row>
    <row r="964" ht="12.75">
      <c r="F964" s="17"/>
    </row>
    <row r="965" ht="12.75">
      <c r="F965" s="17"/>
    </row>
    <row r="966" ht="12.75">
      <c r="F966" s="17"/>
    </row>
    <row r="967" ht="12.75">
      <c r="F967" s="17"/>
    </row>
    <row r="968" ht="12.75">
      <c r="F968" s="17"/>
    </row>
    <row r="969" ht="12.75">
      <c r="F969" s="17"/>
    </row>
    <row r="970" ht="12.75">
      <c r="F970" s="17"/>
    </row>
    <row r="971" ht="12.75">
      <c r="F971" s="17"/>
    </row>
    <row r="972" ht="12.75">
      <c r="F972" s="17"/>
    </row>
    <row r="973" ht="12.75">
      <c r="F973" s="17"/>
    </row>
    <row r="974" ht="12.75">
      <c r="F974" s="17"/>
    </row>
    <row r="975" ht="12.75">
      <c r="F975" s="17"/>
    </row>
    <row r="976" ht="12.75">
      <c r="F976" s="17"/>
    </row>
    <row r="977" ht="12.75">
      <c r="F977" s="17"/>
    </row>
    <row r="978" ht="12.75">
      <c r="F978" s="17"/>
    </row>
    <row r="979" ht="12.75">
      <c r="F979" s="17"/>
    </row>
    <row r="980" ht="12.75">
      <c r="F980" s="17"/>
    </row>
    <row r="981" ht="12.75">
      <c r="F981" s="17"/>
    </row>
    <row r="982" ht="12.75">
      <c r="F982" s="17"/>
    </row>
    <row r="983" ht="12.75">
      <c r="F983" s="17"/>
    </row>
    <row r="984" ht="12.75">
      <c r="F984" s="17"/>
    </row>
    <row r="985" ht="12.75">
      <c r="F985" s="17"/>
    </row>
    <row r="986" ht="12.75">
      <c r="F986" s="17"/>
    </row>
    <row r="987" ht="12.75">
      <c r="F987" s="17"/>
    </row>
    <row r="988" ht="12.75">
      <c r="F988" s="17"/>
    </row>
    <row r="989" ht="12.75">
      <c r="F989" s="17"/>
    </row>
    <row r="990" ht="12.75">
      <c r="F990" s="17"/>
    </row>
    <row r="991" ht="12.75">
      <c r="F991" s="17"/>
    </row>
    <row r="992" ht="12.75">
      <c r="F992" s="17"/>
    </row>
    <row r="993" ht="12.75">
      <c r="F993" s="17"/>
    </row>
    <row r="994" ht="12.75">
      <c r="F994" s="17"/>
    </row>
    <row r="995" ht="12.75">
      <c r="F995" s="17"/>
    </row>
    <row r="996" ht="12.75">
      <c r="F996" s="17"/>
    </row>
    <row r="997" ht="12.75">
      <c r="F997" s="17"/>
    </row>
    <row r="998" ht="12.75">
      <c r="F998" s="17"/>
    </row>
    <row r="999" ht="12.75">
      <c r="F999" s="17"/>
    </row>
    <row r="1000" ht="12.75">
      <c r="F1000" s="17"/>
    </row>
    <row r="1001" ht="12.75">
      <c r="F1001" s="17"/>
    </row>
    <row r="1002" ht="12.75">
      <c r="F1002" s="17"/>
    </row>
    <row r="1003" ht="12.75">
      <c r="F1003" s="17"/>
    </row>
    <row r="1004" ht="12.75">
      <c r="F1004" s="17"/>
    </row>
    <row r="1005" ht="12.75">
      <c r="F1005" s="17"/>
    </row>
    <row r="1006" ht="12.75">
      <c r="F1006" s="17"/>
    </row>
    <row r="1007" ht="12.75">
      <c r="F1007" s="17"/>
    </row>
    <row r="1008" ht="12.75">
      <c r="F1008" s="17"/>
    </row>
    <row r="1009" ht="12.75">
      <c r="F1009" s="17"/>
    </row>
    <row r="1010" ht="12.75">
      <c r="F1010" s="17"/>
    </row>
    <row r="1011" ht="12.75">
      <c r="F1011" s="17"/>
    </row>
    <row r="1012" ht="12.75">
      <c r="F1012" s="17"/>
    </row>
    <row r="1013" ht="12.75">
      <c r="F1013" s="17"/>
    </row>
    <row r="1014" ht="12.75">
      <c r="F1014" s="17"/>
    </row>
    <row r="1015" ht="12.75">
      <c r="F1015" s="17"/>
    </row>
    <row r="1016" ht="12.75">
      <c r="F1016" s="17"/>
    </row>
    <row r="1017" ht="12.75">
      <c r="F1017" s="17"/>
    </row>
    <row r="1018" ht="12.75">
      <c r="F1018" s="17"/>
    </row>
    <row r="1019" ht="12.75">
      <c r="F1019" s="17"/>
    </row>
    <row r="1020" ht="12.75">
      <c r="F1020" s="17"/>
    </row>
    <row r="1021" ht="12.75">
      <c r="F1021" s="17"/>
    </row>
    <row r="1022" ht="12.75">
      <c r="F1022" s="17"/>
    </row>
    <row r="1023" ht="12.75">
      <c r="F1023" s="17"/>
    </row>
    <row r="1024" ht="12.75">
      <c r="F1024" s="17"/>
    </row>
    <row r="1025" ht="12.75">
      <c r="F1025" s="17"/>
    </row>
    <row r="1026" ht="12.75">
      <c r="F1026" s="17"/>
    </row>
    <row r="1027" ht="12.75">
      <c r="F1027" s="17"/>
    </row>
    <row r="1028" ht="12.75">
      <c r="F1028" s="17"/>
    </row>
    <row r="1029" ht="12.75">
      <c r="F1029" s="17"/>
    </row>
    <row r="1030" ht="12.75">
      <c r="F1030" s="17"/>
    </row>
    <row r="1031" ht="12.75">
      <c r="F1031" s="17"/>
    </row>
    <row r="1032" ht="12.75">
      <c r="F1032" s="17"/>
    </row>
    <row r="1033" ht="12.75">
      <c r="F1033" s="17"/>
    </row>
    <row r="1034" ht="12.75">
      <c r="F1034" s="17"/>
    </row>
    <row r="1035" ht="12.75">
      <c r="F1035" s="17"/>
    </row>
    <row r="1036" ht="12.75">
      <c r="F1036" s="17"/>
    </row>
    <row r="1037" ht="12.75">
      <c r="F1037" s="17"/>
    </row>
    <row r="1038" ht="12.75">
      <c r="F1038" s="17"/>
    </row>
    <row r="1039" ht="12.75">
      <c r="F1039" s="17"/>
    </row>
    <row r="1040" ht="12.75">
      <c r="F1040" s="17"/>
    </row>
    <row r="1041" ht="12.75">
      <c r="F1041" s="17"/>
    </row>
    <row r="1042" ht="12.75">
      <c r="F1042" s="17"/>
    </row>
    <row r="1043" ht="12.75">
      <c r="F1043" s="17"/>
    </row>
    <row r="1044" ht="12.75">
      <c r="F1044" s="17"/>
    </row>
    <row r="1045" ht="12.75">
      <c r="F1045" s="17"/>
    </row>
    <row r="1046" ht="12.75">
      <c r="F1046" s="17"/>
    </row>
    <row r="1047" ht="12.75">
      <c r="F1047" s="17"/>
    </row>
    <row r="1048" ht="12.75">
      <c r="F1048" s="17"/>
    </row>
    <row r="1049" ht="12.75">
      <c r="F1049" s="17"/>
    </row>
    <row r="1050" ht="12.75">
      <c r="F1050" s="17"/>
    </row>
    <row r="1051" ht="12.75">
      <c r="F1051" s="17"/>
    </row>
    <row r="1052" ht="12.75">
      <c r="F1052" s="17"/>
    </row>
    <row r="1053" ht="12.75">
      <c r="F1053" s="17"/>
    </row>
    <row r="1054" ht="12.75">
      <c r="F1054" s="17"/>
    </row>
    <row r="1055" ht="12.75">
      <c r="F1055" s="17"/>
    </row>
    <row r="1056" ht="12.75">
      <c r="F1056" s="17"/>
    </row>
    <row r="1057" ht="12.75">
      <c r="F1057" s="17"/>
    </row>
    <row r="1058" ht="12.75">
      <c r="F1058" s="17"/>
    </row>
    <row r="1059" ht="12.75">
      <c r="F1059" s="17"/>
    </row>
    <row r="1060" ht="12.75">
      <c r="F1060" s="17"/>
    </row>
    <row r="1061" ht="12.75">
      <c r="F1061" s="17"/>
    </row>
    <row r="1062" ht="12.75">
      <c r="F1062" s="17"/>
    </row>
    <row r="1063" ht="12.75">
      <c r="F1063" s="17"/>
    </row>
    <row r="1064" ht="12.75">
      <c r="F1064" s="17"/>
    </row>
    <row r="1065" ht="12.75">
      <c r="F1065" s="17"/>
    </row>
    <row r="1066" ht="12.75">
      <c r="F1066" s="17"/>
    </row>
    <row r="1067" ht="12.75">
      <c r="F1067" s="17"/>
    </row>
    <row r="1068" ht="12.75">
      <c r="F1068" s="17"/>
    </row>
    <row r="1069" ht="12.75">
      <c r="F1069" s="17"/>
    </row>
    <row r="1070" ht="12.75">
      <c r="F1070" s="17"/>
    </row>
    <row r="1071" ht="12.75">
      <c r="F1071" s="17"/>
    </row>
    <row r="1072" ht="12.75">
      <c r="F1072" s="17"/>
    </row>
    <row r="1073" ht="12.75">
      <c r="F1073" s="17"/>
    </row>
    <row r="1074" ht="12.75">
      <c r="F1074" s="17"/>
    </row>
    <row r="1075" ht="12.75">
      <c r="F1075" s="17"/>
    </row>
    <row r="1076" ht="12.75">
      <c r="F1076" s="17"/>
    </row>
    <row r="1077" ht="12.75">
      <c r="F1077" s="17"/>
    </row>
    <row r="1078" ht="12.75">
      <c r="F1078" s="17"/>
    </row>
    <row r="1079" ht="12.75">
      <c r="F1079" s="17"/>
    </row>
    <row r="1080" ht="12.75">
      <c r="F1080" s="17"/>
    </row>
    <row r="1081" ht="12.75">
      <c r="F1081" s="17"/>
    </row>
    <row r="1082" ht="12.75">
      <c r="F1082" s="17"/>
    </row>
    <row r="1083" ht="12.75">
      <c r="F1083" s="17"/>
    </row>
    <row r="1084" ht="12.75">
      <c r="F1084" s="17"/>
    </row>
    <row r="1085" ht="12.75">
      <c r="F1085" s="17"/>
    </row>
    <row r="1086" ht="12.75">
      <c r="F1086" s="17"/>
    </row>
    <row r="1087" ht="12.75">
      <c r="F1087" s="17"/>
    </row>
    <row r="1088" ht="12.75">
      <c r="F1088" s="17"/>
    </row>
    <row r="1089" ht="12.75">
      <c r="F1089" s="17"/>
    </row>
    <row r="1090" ht="12.75">
      <c r="F1090" s="17"/>
    </row>
    <row r="1091" ht="12.75">
      <c r="F1091" s="17"/>
    </row>
    <row r="1092" ht="12.75">
      <c r="F1092" s="17"/>
    </row>
    <row r="1093" ht="12.75">
      <c r="F1093" s="17"/>
    </row>
    <row r="1094" ht="12.75">
      <c r="F1094" s="17"/>
    </row>
    <row r="1095" ht="12.75">
      <c r="F1095" s="17"/>
    </row>
    <row r="1096" ht="12.75">
      <c r="F1096" s="17"/>
    </row>
    <row r="1097" ht="12.75">
      <c r="F1097" s="17"/>
    </row>
    <row r="1098" ht="12.75">
      <c r="F1098" s="17"/>
    </row>
    <row r="1099" ht="12.75">
      <c r="F1099" s="17"/>
    </row>
    <row r="1100" ht="12.75">
      <c r="F1100" s="17"/>
    </row>
    <row r="1101" ht="12.75">
      <c r="F1101" s="17"/>
    </row>
    <row r="1102" ht="12.75">
      <c r="F1102" s="17"/>
    </row>
    <row r="1103" ht="12.75">
      <c r="F1103" s="17"/>
    </row>
    <row r="1104" ht="12.75">
      <c r="F1104" s="17"/>
    </row>
    <row r="1105" ht="12.75">
      <c r="F1105" s="17"/>
    </row>
    <row r="1106" ht="12.75">
      <c r="F1106" s="17"/>
    </row>
    <row r="1107" ht="12.75">
      <c r="F1107" s="17"/>
    </row>
    <row r="1108" ht="12.75">
      <c r="F1108" s="17"/>
    </row>
    <row r="1109" ht="12.75">
      <c r="F1109" s="17"/>
    </row>
    <row r="1110" ht="12.75">
      <c r="F1110" s="17"/>
    </row>
    <row r="1111" ht="12.75">
      <c r="F1111" s="17"/>
    </row>
    <row r="1112" ht="12.75">
      <c r="F1112" s="17"/>
    </row>
    <row r="1113" ht="12.75">
      <c r="F1113" s="17"/>
    </row>
    <row r="1114" ht="12.75">
      <c r="F1114" s="17"/>
    </row>
    <row r="1115" ht="12.75">
      <c r="F1115" s="17"/>
    </row>
    <row r="1116" ht="12.75">
      <c r="F1116" s="17"/>
    </row>
    <row r="1117" ht="12.75">
      <c r="F1117" s="17"/>
    </row>
    <row r="1118" ht="12.75">
      <c r="F1118" s="17"/>
    </row>
    <row r="1119" ht="12.75">
      <c r="F1119" s="17"/>
    </row>
    <row r="1120" ht="12.75">
      <c r="F1120" s="17"/>
    </row>
    <row r="1121" ht="12.75">
      <c r="F1121" s="17"/>
    </row>
    <row r="1122" ht="12.75">
      <c r="F1122" s="17"/>
    </row>
    <row r="1123" ht="12.75">
      <c r="F1123" s="17"/>
    </row>
    <row r="1124" ht="12.75">
      <c r="F1124" s="17"/>
    </row>
    <row r="1125" ht="12.75">
      <c r="F1125" s="17"/>
    </row>
    <row r="1126" ht="12.75">
      <c r="F1126" s="17"/>
    </row>
    <row r="1127" ht="12.75">
      <c r="F1127" s="17"/>
    </row>
    <row r="1128" ht="12.75">
      <c r="F1128" s="17"/>
    </row>
    <row r="1129" ht="12.75">
      <c r="F1129" s="17"/>
    </row>
    <row r="1130" ht="12.75">
      <c r="F1130" s="17"/>
    </row>
    <row r="1131" ht="12.75">
      <c r="F1131" s="17"/>
    </row>
    <row r="1132" ht="12.75">
      <c r="F1132" s="17"/>
    </row>
    <row r="1133" ht="12.75">
      <c r="F1133" s="17"/>
    </row>
    <row r="1134" ht="12.75">
      <c r="F1134" s="17"/>
    </row>
    <row r="1135" ht="12.75">
      <c r="F1135" s="17"/>
    </row>
    <row r="1136" ht="12.75">
      <c r="F1136" s="17"/>
    </row>
    <row r="1137" ht="12.75">
      <c r="F1137" s="17"/>
    </row>
    <row r="1138" ht="12.75">
      <c r="F1138" s="17"/>
    </row>
    <row r="1139" ht="12.75">
      <c r="F1139" s="17"/>
    </row>
    <row r="1140" ht="12.75">
      <c r="F1140" s="17"/>
    </row>
    <row r="1141" ht="12.75">
      <c r="F1141" s="17"/>
    </row>
    <row r="1142" ht="12.75">
      <c r="F1142" s="17"/>
    </row>
    <row r="1143" ht="12.75">
      <c r="F1143" s="17"/>
    </row>
    <row r="1144" ht="12.75">
      <c r="F1144" s="17"/>
    </row>
    <row r="1145" ht="12.75">
      <c r="F1145" s="17"/>
    </row>
    <row r="1146" ht="12.75">
      <c r="F1146" s="17"/>
    </row>
    <row r="1147" ht="12.75">
      <c r="F1147" s="17"/>
    </row>
    <row r="1148" ht="12.75">
      <c r="F1148" s="17"/>
    </row>
    <row r="1149" ht="12.75">
      <c r="F1149" s="17"/>
    </row>
    <row r="1150" ht="12.75">
      <c r="F1150" s="17"/>
    </row>
    <row r="1151" ht="12.75">
      <c r="F1151" s="17"/>
    </row>
    <row r="1152" ht="12.75">
      <c r="F1152" s="17"/>
    </row>
    <row r="1153" ht="12.75">
      <c r="F1153" s="17"/>
    </row>
    <row r="1154" ht="12.75">
      <c r="F1154" s="17"/>
    </row>
    <row r="1155" ht="12.75">
      <c r="F1155" s="17"/>
    </row>
    <row r="1156" ht="12.75">
      <c r="F1156" s="17"/>
    </row>
    <row r="1157" ht="12.75">
      <c r="F1157" s="17"/>
    </row>
    <row r="1158" ht="12.75">
      <c r="F1158" s="17"/>
    </row>
    <row r="1159" ht="12.75">
      <c r="F1159" s="17"/>
    </row>
    <row r="1160" ht="12.75">
      <c r="F1160" s="17"/>
    </row>
    <row r="1161" ht="12.75">
      <c r="F1161" s="17"/>
    </row>
    <row r="1162" ht="12.75">
      <c r="F1162" s="17"/>
    </row>
    <row r="1163" ht="12.75">
      <c r="F1163" s="17"/>
    </row>
    <row r="1164" ht="12.75">
      <c r="F1164" s="17"/>
    </row>
    <row r="1165" ht="12.75">
      <c r="F1165" s="17"/>
    </row>
    <row r="1166" ht="12.75">
      <c r="F1166" s="17"/>
    </row>
    <row r="1167" ht="12.75">
      <c r="F1167" s="17"/>
    </row>
    <row r="1168" ht="12.75">
      <c r="F1168" s="17"/>
    </row>
    <row r="1169" ht="12.75">
      <c r="F1169" s="17"/>
    </row>
    <row r="1170" ht="12.75">
      <c r="F1170" s="17"/>
    </row>
    <row r="1171" ht="12.75">
      <c r="F1171" s="17"/>
    </row>
    <row r="1172" ht="12.75">
      <c r="F1172" s="17"/>
    </row>
    <row r="1173" ht="12.75">
      <c r="F1173" s="17"/>
    </row>
    <row r="1174" ht="12.75">
      <c r="F1174" s="17"/>
    </row>
    <row r="1175" ht="12.75">
      <c r="F1175" s="17"/>
    </row>
    <row r="1176" ht="12.75">
      <c r="F1176" s="17"/>
    </row>
    <row r="1177" ht="12.75">
      <c r="F1177" s="17"/>
    </row>
    <row r="1178" ht="12.75">
      <c r="F1178" s="17"/>
    </row>
    <row r="1179" ht="12.75">
      <c r="F1179" s="17"/>
    </row>
    <row r="1180" ht="12.75">
      <c r="F1180" s="17"/>
    </row>
    <row r="1181" ht="12.75">
      <c r="F1181" s="17"/>
    </row>
    <row r="1182" ht="12.75">
      <c r="F1182" s="17"/>
    </row>
    <row r="1183" ht="12.75">
      <c r="F1183" s="17"/>
    </row>
    <row r="1184" ht="12.75">
      <c r="F1184" s="17"/>
    </row>
    <row r="1185" ht="12.75">
      <c r="F1185" s="17"/>
    </row>
    <row r="1186" ht="12.75">
      <c r="F1186" s="17"/>
    </row>
    <row r="1187" ht="12.75">
      <c r="F1187" s="17"/>
    </row>
    <row r="1188" ht="12.75">
      <c r="F1188" s="17"/>
    </row>
    <row r="1189" ht="12.75">
      <c r="F1189" s="17"/>
    </row>
    <row r="1190" ht="12.75">
      <c r="F1190" s="17"/>
    </row>
    <row r="1191" ht="12.75">
      <c r="F1191" s="17"/>
    </row>
    <row r="1192" ht="12.75">
      <c r="F1192" s="17"/>
    </row>
    <row r="1193" ht="12.75">
      <c r="F1193" s="17"/>
    </row>
    <row r="1194" ht="12.75">
      <c r="F1194" s="17"/>
    </row>
    <row r="1195" ht="12.75">
      <c r="F1195" s="17"/>
    </row>
    <row r="1196" ht="12.75">
      <c r="F1196" s="17"/>
    </row>
    <row r="1197" ht="12.75">
      <c r="F1197" s="17"/>
    </row>
    <row r="1198" ht="12.75">
      <c r="F1198" s="17"/>
    </row>
    <row r="1199" ht="12.75">
      <c r="F1199" s="17"/>
    </row>
    <row r="1200" ht="12.75">
      <c r="F1200" s="17"/>
    </row>
    <row r="1201" ht="12.75">
      <c r="F1201" s="17"/>
    </row>
    <row r="1202" ht="12.75">
      <c r="F1202" s="17"/>
    </row>
    <row r="1203" ht="12.75">
      <c r="F1203" s="17"/>
    </row>
    <row r="1204" ht="12.75">
      <c r="F1204" s="17"/>
    </row>
    <row r="1205" ht="12.75">
      <c r="F1205" s="17"/>
    </row>
    <row r="1206" ht="12.75">
      <c r="F1206" s="17"/>
    </row>
    <row r="1207" ht="12.75">
      <c r="F1207" s="17"/>
    </row>
    <row r="1208" ht="12.75">
      <c r="F1208" s="17"/>
    </row>
    <row r="1209" ht="12.75">
      <c r="F1209" s="17"/>
    </row>
    <row r="1210" ht="12.75">
      <c r="F1210" s="17"/>
    </row>
    <row r="1211" ht="12.75">
      <c r="F1211" s="17"/>
    </row>
    <row r="1212" ht="12.75">
      <c r="F1212" s="17"/>
    </row>
    <row r="1213" ht="12.75">
      <c r="F1213" s="17"/>
    </row>
    <row r="1214" ht="12.75">
      <c r="F1214" s="17"/>
    </row>
    <row r="1215" ht="12.75">
      <c r="F1215" s="17"/>
    </row>
    <row r="1216" ht="12.75">
      <c r="F1216" s="17"/>
    </row>
    <row r="1217" ht="12.75">
      <c r="F1217" s="17"/>
    </row>
    <row r="1218" ht="12.75">
      <c r="F1218" s="17"/>
    </row>
    <row r="1219" ht="12.75">
      <c r="F1219" s="17"/>
    </row>
    <row r="1220" ht="12.75">
      <c r="F1220" s="17"/>
    </row>
    <row r="1221" ht="12.75">
      <c r="F1221" s="17"/>
    </row>
    <row r="1222" ht="12.75">
      <c r="F1222" s="17"/>
    </row>
    <row r="1223" ht="12.75">
      <c r="F1223" s="17"/>
    </row>
    <row r="1224" ht="12.75">
      <c r="F1224" s="17"/>
    </row>
    <row r="1225" ht="12.75">
      <c r="F1225" s="17"/>
    </row>
    <row r="1226" ht="12.75">
      <c r="F1226" s="17"/>
    </row>
    <row r="1227" ht="12.75">
      <c r="F1227" s="17"/>
    </row>
    <row r="1228" ht="12.75">
      <c r="F1228" s="17"/>
    </row>
    <row r="1229" ht="12.75">
      <c r="F1229" s="17"/>
    </row>
    <row r="1230" ht="12.75">
      <c r="F1230" s="17"/>
    </row>
    <row r="1231" ht="12.75">
      <c r="F1231" s="17"/>
    </row>
    <row r="1232" ht="12.75">
      <c r="F1232" s="17"/>
    </row>
    <row r="1233" ht="12.75">
      <c r="F1233" s="17"/>
    </row>
    <row r="1234" ht="12.75">
      <c r="F1234" s="17"/>
    </row>
    <row r="1235" ht="12.75">
      <c r="F1235" s="17"/>
    </row>
    <row r="1236" ht="12.75">
      <c r="F1236" s="17"/>
    </row>
    <row r="1237" ht="12.75">
      <c r="F1237" s="17"/>
    </row>
    <row r="1238" ht="12.75">
      <c r="F1238" s="17"/>
    </row>
    <row r="1239" ht="12.75">
      <c r="F1239" s="17"/>
    </row>
    <row r="1240" ht="12.75">
      <c r="F1240" s="17"/>
    </row>
    <row r="1241" ht="12.75">
      <c r="F1241" s="17"/>
    </row>
    <row r="1242" ht="12.75">
      <c r="F1242" s="17"/>
    </row>
    <row r="1243" ht="12.75">
      <c r="F1243" s="17"/>
    </row>
    <row r="1244" ht="12.75">
      <c r="F1244" s="17"/>
    </row>
    <row r="1245" ht="12.75">
      <c r="F1245" s="17"/>
    </row>
    <row r="1246" ht="12.75">
      <c r="F1246" s="17"/>
    </row>
    <row r="1247" ht="12.75">
      <c r="F1247" s="17"/>
    </row>
    <row r="1248" ht="12.75">
      <c r="F1248" s="17"/>
    </row>
    <row r="1249" ht="12.75">
      <c r="F1249" s="17"/>
    </row>
    <row r="1250" ht="12.75">
      <c r="F1250" s="17"/>
    </row>
    <row r="1251" ht="12.75">
      <c r="F1251" s="17"/>
    </row>
    <row r="1252" ht="12.75">
      <c r="F1252" s="17"/>
    </row>
    <row r="1253" ht="12.75">
      <c r="F1253" s="17"/>
    </row>
    <row r="1254" ht="12.75">
      <c r="F1254" s="17"/>
    </row>
    <row r="1255" ht="12.75">
      <c r="F1255" s="17"/>
    </row>
    <row r="1256" ht="12.75">
      <c r="F1256" s="17"/>
    </row>
    <row r="1257" ht="12.75">
      <c r="F1257" s="17"/>
    </row>
    <row r="1258" ht="12.75">
      <c r="F1258" s="17"/>
    </row>
    <row r="1259" ht="12.75">
      <c r="F1259" s="17"/>
    </row>
    <row r="1260" ht="12.75">
      <c r="F1260" s="17"/>
    </row>
    <row r="1261" ht="12.75">
      <c r="F1261" s="17"/>
    </row>
    <row r="1262" ht="12.75">
      <c r="F1262" s="17"/>
    </row>
    <row r="1263" ht="12.75">
      <c r="F1263" s="17"/>
    </row>
    <row r="1264" ht="12.75">
      <c r="F1264" s="17"/>
    </row>
    <row r="1265" ht="12.75">
      <c r="F1265" s="17"/>
    </row>
    <row r="1266" ht="12.75">
      <c r="F1266" s="17"/>
    </row>
    <row r="1267" ht="12.75">
      <c r="F1267" s="17"/>
    </row>
    <row r="1268" ht="12.75">
      <c r="F1268" s="17"/>
    </row>
    <row r="1269" ht="12.75">
      <c r="F1269" s="17"/>
    </row>
    <row r="1270" ht="12.75">
      <c r="F1270" s="17"/>
    </row>
    <row r="1271" ht="12.75">
      <c r="F1271" s="17"/>
    </row>
    <row r="1272" ht="12.75">
      <c r="F1272" s="17"/>
    </row>
    <row r="1273" ht="12.75">
      <c r="F1273" s="17"/>
    </row>
    <row r="1274" ht="12.75">
      <c r="F1274" s="17"/>
    </row>
    <row r="1275" ht="12.75">
      <c r="F1275" s="17"/>
    </row>
    <row r="1276" ht="12.75">
      <c r="F1276" s="17"/>
    </row>
    <row r="1277" ht="12.75">
      <c r="F1277" s="17"/>
    </row>
    <row r="1278" ht="12.75">
      <c r="F1278" s="17"/>
    </row>
    <row r="1279" ht="12.75">
      <c r="F1279" s="17"/>
    </row>
    <row r="1280" ht="12.75">
      <c r="F1280" s="17"/>
    </row>
    <row r="1281" ht="12.75">
      <c r="F1281" s="17"/>
    </row>
    <row r="1282" ht="12.75">
      <c r="F1282" s="17"/>
    </row>
    <row r="1283" ht="12.75">
      <c r="F1283" s="17"/>
    </row>
    <row r="1284" ht="12.75">
      <c r="F1284" s="17"/>
    </row>
    <row r="1285" ht="12.75">
      <c r="F1285" s="17"/>
    </row>
    <row r="1286" ht="12.75">
      <c r="F1286" s="17"/>
    </row>
    <row r="1287" ht="12.75">
      <c r="F1287" s="17"/>
    </row>
    <row r="1288" ht="12.75">
      <c r="F1288" s="17"/>
    </row>
    <row r="1289" ht="12.75">
      <c r="F1289" s="17"/>
    </row>
    <row r="1290" ht="12.75">
      <c r="F1290" s="17"/>
    </row>
    <row r="1291" ht="12.75">
      <c r="F1291" s="17"/>
    </row>
    <row r="1292" ht="12.75">
      <c r="F1292" s="17"/>
    </row>
    <row r="1293" ht="12.75">
      <c r="F1293" s="17"/>
    </row>
    <row r="1294" ht="12.75">
      <c r="F1294" s="17"/>
    </row>
    <row r="1295" ht="12.75">
      <c r="F1295" s="17"/>
    </row>
    <row r="1296" ht="12.75">
      <c r="F1296" s="17"/>
    </row>
    <row r="1297" ht="12.75">
      <c r="F1297" s="17"/>
    </row>
    <row r="1298" ht="12.75">
      <c r="F1298" s="17"/>
    </row>
    <row r="1299" ht="12.75">
      <c r="F1299" s="17"/>
    </row>
    <row r="1300" ht="12.75">
      <c r="F1300" s="17"/>
    </row>
    <row r="1301" ht="12.75">
      <c r="F1301" s="17"/>
    </row>
    <row r="1302" ht="12.75">
      <c r="F1302" s="17"/>
    </row>
    <row r="1303" ht="12.75">
      <c r="F1303" s="17"/>
    </row>
    <row r="1304" ht="12.75">
      <c r="F1304" s="17"/>
    </row>
    <row r="1305" ht="12.75">
      <c r="F1305" s="17"/>
    </row>
    <row r="1306" ht="12.75">
      <c r="F1306" s="17"/>
    </row>
    <row r="1307" ht="12.75">
      <c r="F1307" s="17"/>
    </row>
    <row r="1308" ht="12.75">
      <c r="F1308" s="17"/>
    </row>
    <row r="1309" ht="12.75">
      <c r="F1309" s="17"/>
    </row>
    <row r="1310" ht="12.75">
      <c r="F1310" s="17"/>
    </row>
    <row r="1311" ht="12.75">
      <c r="F1311" s="17"/>
    </row>
    <row r="1312" ht="12.75">
      <c r="F1312" s="17"/>
    </row>
    <row r="1313" ht="12.75">
      <c r="F1313" s="17"/>
    </row>
    <row r="1314" ht="12.75">
      <c r="F1314" s="17"/>
    </row>
    <row r="1315" ht="12.75">
      <c r="F1315" s="17"/>
    </row>
    <row r="1316" ht="12.75">
      <c r="F1316" s="17"/>
    </row>
    <row r="1317" ht="12.75">
      <c r="F1317" s="17"/>
    </row>
    <row r="1318" ht="12.75">
      <c r="F1318" s="17"/>
    </row>
    <row r="1319" ht="12.75">
      <c r="F1319" s="17"/>
    </row>
    <row r="1320" ht="12.75">
      <c r="F1320" s="17"/>
    </row>
    <row r="1321" ht="12.75">
      <c r="F1321" s="17"/>
    </row>
    <row r="1322" ht="12.75">
      <c r="F1322" s="17"/>
    </row>
    <row r="1323" ht="12.75">
      <c r="F1323" s="17"/>
    </row>
    <row r="1324" ht="12.75">
      <c r="F1324" s="17"/>
    </row>
    <row r="1325" ht="12.75">
      <c r="F1325" s="17"/>
    </row>
    <row r="1326" ht="12.75">
      <c r="F1326" s="17"/>
    </row>
    <row r="1327" ht="12.75">
      <c r="F1327" s="17"/>
    </row>
    <row r="1328" ht="12.75">
      <c r="F1328" s="17"/>
    </row>
    <row r="1329" ht="12.75">
      <c r="F1329" s="17"/>
    </row>
    <row r="1330" ht="12.75">
      <c r="F1330" s="17"/>
    </row>
    <row r="1331" ht="12.75">
      <c r="F1331" s="17"/>
    </row>
    <row r="1332" ht="12.75">
      <c r="F1332" s="17"/>
    </row>
    <row r="1333" ht="12.75">
      <c r="F1333" s="17"/>
    </row>
    <row r="1334" ht="12.75">
      <c r="F1334" s="17"/>
    </row>
    <row r="1335" ht="12.75">
      <c r="F1335" s="17"/>
    </row>
    <row r="1336" ht="12.75">
      <c r="F1336" s="17"/>
    </row>
    <row r="1337" ht="12.75">
      <c r="F1337" s="17"/>
    </row>
    <row r="1338" ht="12.75">
      <c r="F1338" s="17"/>
    </row>
    <row r="1339" ht="12.75">
      <c r="F1339" s="17"/>
    </row>
    <row r="1340" ht="12.75">
      <c r="F1340" s="17"/>
    </row>
    <row r="1341" ht="12.75">
      <c r="F1341" s="17"/>
    </row>
    <row r="1342" ht="12.75">
      <c r="F1342" s="17"/>
    </row>
    <row r="1343" ht="12.75">
      <c r="F1343" s="17"/>
    </row>
    <row r="1344" ht="12.75">
      <c r="F1344" s="17"/>
    </row>
    <row r="1345" ht="12.75">
      <c r="F1345" s="17"/>
    </row>
    <row r="1346" ht="12.75">
      <c r="F1346" s="17"/>
    </row>
    <row r="1347" ht="12.75">
      <c r="F1347" s="17"/>
    </row>
    <row r="1348" ht="12.75">
      <c r="F1348" s="17"/>
    </row>
    <row r="1349" ht="12.75">
      <c r="F1349" s="17"/>
    </row>
    <row r="1350" ht="12.75">
      <c r="F1350" s="17"/>
    </row>
    <row r="1351" ht="12.75">
      <c r="F1351" s="17"/>
    </row>
    <row r="1352" ht="12.75">
      <c r="F1352" s="17"/>
    </row>
    <row r="1353" ht="12.75">
      <c r="F1353" s="17"/>
    </row>
    <row r="1354" ht="12.75">
      <c r="F1354" s="17"/>
    </row>
    <row r="1355" ht="12.75">
      <c r="F1355" s="17"/>
    </row>
    <row r="1356" ht="12.75">
      <c r="F1356" s="17"/>
    </row>
    <row r="1357" ht="12.75">
      <c r="F1357" s="17"/>
    </row>
    <row r="1358" ht="12.75">
      <c r="F1358" s="17"/>
    </row>
    <row r="1359" ht="12.75">
      <c r="F1359" s="17"/>
    </row>
    <row r="1360" ht="12.75">
      <c r="F1360" s="17"/>
    </row>
    <row r="1361" ht="12.75">
      <c r="F1361" s="17"/>
    </row>
    <row r="1362" ht="12.75">
      <c r="F1362" s="17"/>
    </row>
    <row r="1363" ht="12.75">
      <c r="F1363" s="17"/>
    </row>
    <row r="1364" ht="12.75">
      <c r="F1364" s="17"/>
    </row>
    <row r="1365" ht="12.75">
      <c r="F1365" s="17"/>
    </row>
    <row r="1366" ht="12.75">
      <c r="F1366" s="17"/>
    </row>
    <row r="1367" ht="12.75">
      <c r="F1367" s="17"/>
    </row>
    <row r="1368" ht="12.75">
      <c r="F1368" s="17"/>
    </row>
    <row r="1369" ht="12.75">
      <c r="F1369" s="17"/>
    </row>
    <row r="1370" ht="12.75">
      <c r="F1370" s="17"/>
    </row>
    <row r="1371" ht="12.75">
      <c r="F1371" s="17"/>
    </row>
    <row r="1372" ht="12.75">
      <c r="F1372" s="17"/>
    </row>
    <row r="1373" ht="12.75">
      <c r="F1373" s="17"/>
    </row>
    <row r="1374" ht="12.75">
      <c r="F1374" s="17"/>
    </row>
    <row r="1375" ht="12.75">
      <c r="F1375" s="17"/>
    </row>
    <row r="1376" ht="12.75">
      <c r="F1376" s="17"/>
    </row>
    <row r="1377" ht="12.75">
      <c r="F1377" s="17"/>
    </row>
    <row r="1378" ht="12.75">
      <c r="F1378" s="17"/>
    </row>
    <row r="1379" ht="12.75">
      <c r="F1379" s="17"/>
    </row>
    <row r="1380" ht="12.75">
      <c r="F1380" s="17"/>
    </row>
    <row r="1381" ht="12.75">
      <c r="F1381" s="17"/>
    </row>
    <row r="1382" ht="12.75">
      <c r="F1382" s="17"/>
    </row>
    <row r="1383" ht="12.75">
      <c r="F1383" s="17"/>
    </row>
    <row r="1384" ht="12.75">
      <c r="F1384" s="17"/>
    </row>
    <row r="1385" ht="12.75">
      <c r="F1385" s="17"/>
    </row>
    <row r="1386" ht="12.75">
      <c r="F1386" s="17"/>
    </row>
    <row r="1387" ht="12.75">
      <c r="F1387" s="17"/>
    </row>
    <row r="1388" ht="12.75">
      <c r="F1388" s="17"/>
    </row>
    <row r="1389" ht="12.75">
      <c r="F1389" s="17"/>
    </row>
    <row r="1390" ht="12.75">
      <c r="F1390" s="17"/>
    </row>
    <row r="1391" ht="12.75">
      <c r="F1391" s="17"/>
    </row>
    <row r="1392" ht="12.75">
      <c r="F1392" s="17"/>
    </row>
    <row r="1393" ht="12.75">
      <c r="F1393" s="17"/>
    </row>
    <row r="1394" ht="12.75">
      <c r="F1394" s="17"/>
    </row>
    <row r="1395" ht="12.75">
      <c r="F1395" s="17"/>
    </row>
    <row r="1396" ht="12.75">
      <c r="F1396" s="17"/>
    </row>
    <row r="1397" ht="12.75">
      <c r="F1397" s="17"/>
    </row>
    <row r="1398" ht="12.75">
      <c r="F1398" s="17"/>
    </row>
    <row r="1399" ht="12.75">
      <c r="F1399" s="17"/>
    </row>
    <row r="1400" ht="12.75">
      <c r="F1400" s="17"/>
    </row>
    <row r="1401" ht="12.75">
      <c r="F1401" s="17"/>
    </row>
    <row r="1402" ht="12.75">
      <c r="F1402" s="17"/>
    </row>
    <row r="1403" ht="12.75">
      <c r="F1403" s="17"/>
    </row>
    <row r="1404" ht="12.75">
      <c r="F1404" s="17"/>
    </row>
    <row r="1405" ht="12.75">
      <c r="F1405" s="17"/>
    </row>
    <row r="1406" ht="12.75">
      <c r="F1406" s="17"/>
    </row>
    <row r="1407" ht="12.75">
      <c r="F1407" s="17"/>
    </row>
    <row r="1408" ht="12.75">
      <c r="F1408" s="17"/>
    </row>
    <row r="1409" ht="12.75">
      <c r="F1409" s="17"/>
    </row>
    <row r="1410" ht="12.75">
      <c r="F1410" s="17"/>
    </row>
    <row r="1411" ht="12.75">
      <c r="F1411" s="17"/>
    </row>
    <row r="1412" ht="12.75">
      <c r="F1412" s="17"/>
    </row>
    <row r="1413" ht="12.75">
      <c r="F1413" s="17"/>
    </row>
    <row r="1414" ht="12.75">
      <c r="F1414" s="17"/>
    </row>
    <row r="1415" ht="12.75">
      <c r="F1415" s="17"/>
    </row>
    <row r="1416" ht="12.75">
      <c r="F1416" s="17"/>
    </row>
    <row r="1417" ht="12.75">
      <c r="F1417" s="17"/>
    </row>
    <row r="1418" ht="12.75">
      <c r="F1418" s="17"/>
    </row>
    <row r="1419" ht="12.75">
      <c r="F1419" s="17"/>
    </row>
    <row r="1420" ht="12.75">
      <c r="F1420" s="17"/>
    </row>
    <row r="1421" ht="12.75">
      <c r="F1421" s="17"/>
    </row>
    <row r="1422" ht="12.75">
      <c r="F1422" s="17"/>
    </row>
    <row r="1423" ht="12.75">
      <c r="F1423" s="17"/>
    </row>
    <row r="1424" ht="12.75">
      <c r="F1424" s="17"/>
    </row>
    <row r="1425" ht="12.75">
      <c r="F1425" s="17"/>
    </row>
    <row r="1426" ht="12.75">
      <c r="F1426" s="17"/>
    </row>
    <row r="1427" ht="12.75">
      <c r="F1427" s="17"/>
    </row>
    <row r="1428" ht="12.75">
      <c r="F1428" s="17"/>
    </row>
    <row r="1429" ht="12.75">
      <c r="F1429" s="17"/>
    </row>
    <row r="1430" ht="12.75">
      <c r="F1430" s="17"/>
    </row>
    <row r="1431" ht="12.75">
      <c r="F1431" s="17"/>
    </row>
    <row r="1432" ht="12.75">
      <c r="F1432" s="17"/>
    </row>
    <row r="1433" ht="12.75">
      <c r="F1433" s="17"/>
    </row>
    <row r="1434" ht="12.75">
      <c r="F1434" s="17"/>
    </row>
    <row r="1435" ht="12.75">
      <c r="F1435" s="17"/>
    </row>
    <row r="1436" ht="12.75">
      <c r="F1436" s="17"/>
    </row>
    <row r="1437" ht="12.75">
      <c r="F1437" s="17"/>
    </row>
    <row r="1438" ht="12.75">
      <c r="F1438" s="17"/>
    </row>
    <row r="1439" ht="12.75">
      <c r="F1439" s="17"/>
    </row>
    <row r="1440" ht="12.75">
      <c r="F1440" s="17"/>
    </row>
    <row r="1441" ht="12.75">
      <c r="F1441" s="17"/>
    </row>
    <row r="1442" ht="12.75">
      <c r="F1442" s="17"/>
    </row>
    <row r="1443" ht="12.75">
      <c r="F1443" s="17"/>
    </row>
    <row r="1444" ht="12.75">
      <c r="F1444" s="17"/>
    </row>
    <row r="1445" ht="12.75">
      <c r="F1445" s="17"/>
    </row>
    <row r="1446" ht="12.75">
      <c r="F1446" s="17"/>
    </row>
    <row r="1447" ht="12.75">
      <c r="F1447" s="17"/>
    </row>
    <row r="1448" ht="12.75">
      <c r="F1448" s="17"/>
    </row>
    <row r="1449" ht="12.75">
      <c r="F1449" s="17"/>
    </row>
    <row r="1450" ht="12.75">
      <c r="F1450" s="17"/>
    </row>
    <row r="1451" ht="12.75">
      <c r="F1451" s="17"/>
    </row>
    <row r="1452" ht="12.75">
      <c r="F1452" s="17"/>
    </row>
    <row r="1453" ht="12.75">
      <c r="F1453" s="17"/>
    </row>
    <row r="1454" ht="12.75">
      <c r="F1454" s="17"/>
    </row>
    <row r="1455" ht="12.75">
      <c r="F1455" s="17"/>
    </row>
    <row r="1456" ht="12.75">
      <c r="F1456" s="17"/>
    </row>
    <row r="1457" ht="12.75">
      <c r="F1457" s="17"/>
    </row>
    <row r="1458" ht="12.75">
      <c r="F1458" s="17"/>
    </row>
    <row r="1459" ht="12.75">
      <c r="F1459" s="17"/>
    </row>
    <row r="1460" ht="12.75">
      <c r="F1460" s="17"/>
    </row>
    <row r="1461" ht="12.75">
      <c r="F1461" s="17"/>
    </row>
    <row r="1462" ht="12.75">
      <c r="F1462" s="17"/>
    </row>
    <row r="1463" ht="12.75">
      <c r="F1463" s="17"/>
    </row>
    <row r="1464" ht="12.75">
      <c r="F1464" s="17"/>
    </row>
    <row r="1465" ht="12.75">
      <c r="F1465" s="17"/>
    </row>
    <row r="1466" ht="12.75">
      <c r="F1466" s="17"/>
    </row>
    <row r="1467" ht="12.75">
      <c r="F1467" s="17"/>
    </row>
    <row r="1468" ht="12.75">
      <c r="F1468" s="17"/>
    </row>
    <row r="1469" ht="12.75">
      <c r="F1469" s="17"/>
    </row>
    <row r="1470" ht="12.75">
      <c r="F1470" s="17"/>
    </row>
    <row r="1471" ht="12.75">
      <c r="F1471" s="17"/>
    </row>
    <row r="1472" ht="12.75">
      <c r="F1472" s="17"/>
    </row>
    <row r="1473" ht="12.75">
      <c r="F1473" s="17"/>
    </row>
    <row r="1474" ht="12.75">
      <c r="F1474" s="17"/>
    </row>
    <row r="1475" ht="12.75">
      <c r="F1475" s="17"/>
    </row>
    <row r="1476" ht="12.75">
      <c r="F1476" s="17"/>
    </row>
    <row r="1477" ht="12.75">
      <c r="F1477" s="17"/>
    </row>
    <row r="1478" ht="12.75">
      <c r="F1478" s="17"/>
    </row>
    <row r="1479" ht="12.75">
      <c r="F1479" s="17"/>
    </row>
    <row r="1480" ht="12.75">
      <c r="F1480" s="17"/>
    </row>
    <row r="1481" ht="12.75">
      <c r="F1481" s="17"/>
    </row>
    <row r="1482" ht="12.75">
      <c r="F1482" s="17"/>
    </row>
    <row r="1483" ht="12.75">
      <c r="F1483" s="17"/>
    </row>
    <row r="1484" ht="12.75">
      <c r="F1484" s="17"/>
    </row>
    <row r="1485" ht="12.75">
      <c r="F1485" s="17"/>
    </row>
    <row r="1486" ht="12.75">
      <c r="F1486" s="17"/>
    </row>
    <row r="1487" ht="12.75">
      <c r="F1487" s="17"/>
    </row>
    <row r="1488" ht="12.75">
      <c r="F1488" s="17"/>
    </row>
    <row r="1489" ht="12.75">
      <c r="F1489" s="17"/>
    </row>
    <row r="1490" ht="12.75">
      <c r="F1490" s="17"/>
    </row>
    <row r="1491" ht="12.75">
      <c r="F1491" s="17"/>
    </row>
    <row r="1492" ht="12.75">
      <c r="F1492" s="17"/>
    </row>
    <row r="1493" ht="12.75">
      <c r="F1493" s="17"/>
    </row>
    <row r="1494" ht="12.75">
      <c r="F1494" s="17"/>
    </row>
    <row r="1495" ht="12.75">
      <c r="F1495" s="17"/>
    </row>
    <row r="1496" ht="12.75">
      <c r="F1496" s="17"/>
    </row>
    <row r="1497" ht="12.75">
      <c r="F1497" s="17"/>
    </row>
    <row r="1498" ht="12.75">
      <c r="F1498" s="17"/>
    </row>
    <row r="1499" ht="12.75">
      <c r="F1499" s="17"/>
    </row>
    <row r="1500" ht="12.75">
      <c r="F1500" s="17"/>
    </row>
    <row r="1501" ht="12.75">
      <c r="F1501" s="17"/>
    </row>
    <row r="1502" ht="12.75">
      <c r="F1502" s="17"/>
    </row>
    <row r="1503" ht="12.75">
      <c r="F1503" s="17"/>
    </row>
    <row r="1504" ht="12.75">
      <c r="F1504" s="17"/>
    </row>
    <row r="1505" ht="12.75">
      <c r="F1505" s="17"/>
    </row>
    <row r="1506" ht="12.75">
      <c r="F1506" s="17"/>
    </row>
    <row r="1507" ht="12.75">
      <c r="F1507" s="17"/>
    </row>
    <row r="1508" ht="12.75">
      <c r="F1508" s="17"/>
    </row>
    <row r="1509" ht="12.75">
      <c r="F1509" s="17"/>
    </row>
    <row r="1510" ht="12.75">
      <c r="F1510" s="17"/>
    </row>
    <row r="1511" ht="12.75">
      <c r="F1511" s="17"/>
    </row>
    <row r="1512" ht="12.75">
      <c r="F1512" s="17"/>
    </row>
    <row r="1513" ht="12.75">
      <c r="F1513" s="17"/>
    </row>
    <row r="1514" ht="12.75">
      <c r="F1514" s="17"/>
    </row>
    <row r="1515" ht="12.75">
      <c r="F1515" s="17"/>
    </row>
    <row r="1516" ht="12.75">
      <c r="F1516" s="17"/>
    </row>
    <row r="1517" ht="12.75">
      <c r="F1517" s="17"/>
    </row>
    <row r="1518" ht="12.75">
      <c r="F1518" s="17"/>
    </row>
    <row r="1519" ht="12.75">
      <c r="F1519" s="17"/>
    </row>
    <row r="1520" ht="12.75">
      <c r="F1520" s="17"/>
    </row>
    <row r="1521" ht="12.75">
      <c r="F1521" s="17"/>
    </row>
    <row r="1522" ht="12.75">
      <c r="F1522" s="17"/>
    </row>
    <row r="1523" ht="12.75">
      <c r="F1523" s="17"/>
    </row>
    <row r="1524" ht="12.75">
      <c r="F1524" s="17"/>
    </row>
    <row r="1525" ht="12.75">
      <c r="F1525" s="17"/>
    </row>
    <row r="1526" ht="12.75">
      <c r="F1526" s="17"/>
    </row>
    <row r="1527" ht="12.75">
      <c r="F1527" s="17"/>
    </row>
    <row r="1528" ht="12.75">
      <c r="F1528" s="17"/>
    </row>
    <row r="1529" ht="12.75">
      <c r="F1529" s="17"/>
    </row>
    <row r="1530" ht="12.75">
      <c r="F1530" s="17"/>
    </row>
    <row r="1531" ht="12.75">
      <c r="F1531" s="17"/>
    </row>
    <row r="1532" ht="12.75">
      <c r="F1532" s="17"/>
    </row>
    <row r="1533" ht="12.75">
      <c r="F1533" s="17"/>
    </row>
    <row r="1534" ht="12.75">
      <c r="F1534" s="17"/>
    </row>
    <row r="1535" ht="12.75">
      <c r="F1535" s="17"/>
    </row>
    <row r="1536" ht="12.75">
      <c r="F1536" s="17"/>
    </row>
    <row r="1537" ht="12.75">
      <c r="F1537" s="17"/>
    </row>
    <row r="1538" ht="12.75">
      <c r="F1538" s="17"/>
    </row>
    <row r="1539" ht="12.75">
      <c r="F1539" s="17"/>
    </row>
    <row r="1540" ht="12.75">
      <c r="F1540" s="17"/>
    </row>
    <row r="1541" ht="12.75">
      <c r="F1541" s="17"/>
    </row>
    <row r="1542" ht="12.75">
      <c r="F1542" s="17"/>
    </row>
    <row r="1543" ht="12.75">
      <c r="F1543" s="17"/>
    </row>
    <row r="1544" ht="12.75">
      <c r="F1544" s="17"/>
    </row>
    <row r="1545" ht="12.75">
      <c r="F1545" s="17"/>
    </row>
    <row r="1546" ht="12.75">
      <c r="F1546" s="17"/>
    </row>
    <row r="1547" ht="12.75">
      <c r="F1547" s="17"/>
    </row>
    <row r="1548" ht="12.75">
      <c r="F1548" s="17"/>
    </row>
    <row r="1549" ht="12.75">
      <c r="F1549" s="17"/>
    </row>
    <row r="1550" ht="12.75">
      <c r="F1550" s="17"/>
    </row>
    <row r="1551" ht="12.75">
      <c r="F1551" s="17"/>
    </row>
    <row r="1552" ht="12.75">
      <c r="F1552" s="17"/>
    </row>
    <row r="1553" ht="12.75">
      <c r="F1553" s="17"/>
    </row>
    <row r="1554" ht="12.75">
      <c r="F1554" s="17"/>
    </row>
    <row r="1555" ht="12.75">
      <c r="F1555" s="17"/>
    </row>
    <row r="1556" ht="12.75">
      <c r="F1556" s="17"/>
    </row>
    <row r="1557" ht="12.75">
      <c r="F1557" s="17"/>
    </row>
    <row r="1558" ht="12.75">
      <c r="F1558" s="17"/>
    </row>
    <row r="1559" ht="12.75">
      <c r="F1559" s="17"/>
    </row>
    <row r="1560" ht="12.75">
      <c r="F1560" s="17"/>
    </row>
    <row r="1561" ht="12.75">
      <c r="F1561" s="17"/>
    </row>
    <row r="1562" ht="12.75">
      <c r="F1562" s="17"/>
    </row>
    <row r="1563" ht="12.75">
      <c r="F1563" s="17"/>
    </row>
    <row r="1564" ht="12.75">
      <c r="F1564" s="17"/>
    </row>
    <row r="1565" ht="12.75">
      <c r="F1565" s="17"/>
    </row>
    <row r="1566" ht="12.75">
      <c r="F1566" s="17"/>
    </row>
    <row r="1567" ht="12.75">
      <c r="F1567" s="17"/>
    </row>
    <row r="1568" ht="12.75">
      <c r="F1568" s="17"/>
    </row>
    <row r="1569" ht="12.75">
      <c r="F1569" s="17"/>
    </row>
    <row r="1570" ht="12.75">
      <c r="F1570" s="17"/>
    </row>
    <row r="1571" ht="12.75">
      <c r="F1571" s="17"/>
    </row>
    <row r="1572" ht="12.75">
      <c r="F1572" s="17"/>
    </row>
    <row r="1573" ht="12.75">
      <c r="F1573" s="17"/>
    </row>
    <row r="1574" ht="12.75">
      <c r="F1574" s="17"/>
    </row>
    <row r="1575" ht="12.75">
      <c r="F1575" s="17"/>
    </row>
    <row r="1576" ht="12.75">
      <c r="F1576" s="17"/>
    </row>
    <row r="1577" ht="12.75">
      <c r="F1577" s="17"/>
    </row>
    <row r="1578" ht="12.75">
      <c r="F1578" s="17"/>
    </row>
    <row r="1579" ht="12.75">
      <c r="F1579" s="17"/>
    </row>
    <row r="1580" ht="12.75">
      <c r="F1580" s="17"/>
    </row>
    <row r="1581" ht="12.75">
      <c r="F1581" s="17"/>
    </row>
    <row r="1582" ht="12.75">
      <c r="F1582" s="17"/>
    </row>
    <row r="1583" ht="12.75">
      <c r="F1583" s="17"/>
    </row>
    <row r="1584" ht="12.75">
      <c r="F1584" s="17"/>
    </row>
    <row r="1585" ht="12.75">
      <c r="F1585" s="17"/>
    </row>
    <row r="1586" ht="12.75">
      <c r="F1586" s="17"/>
    </row>
    <row r="1587" ht="12.75">
      <c r="F1587" s="17"/>
    </row>
    <row r="1588" ht="12.75">
      <c r="F1588" s="17"/>
    </row>
    <row r="1589" ht="12.75">
      <c r="F1589" s="17"/>
    </row>
    <row r="1590" ht="12.75">
      <c r="F1590" s="17"/>
    </row>
    <row r="1591" ht="12.75">
      <c r="F1591" s="17"/>
    </row>
    <row r="1592" ht="12.75">
      <c r="F1592" s="17"/>
    </row>
    <row r="1593" ht="12.75">
      <c r="F1593" s="17"/>
    </row>
    <row r="1594" ht="12.75">
      <c r="F1594" s="17"/>
    </row>
    <row r="1595" ht="12.75">
      <c r="F1595" s="17"/>
    </row>
    <row r="1596" ht="12.75">
      <c r="F1596" s="17"/>
    </row>
    <row r="1597" ht="12.75">
      <c r="F1597" s="17"/>
    </row>
    <row r="1598" ht="12.75">
      <c r="F1598" s="17"/>
    </row>
    <row r="1599" ht="12.75">
      <c r="F1599" s="17"/>
    </row>
    <row r="1600" ht="12.75">
      <c r="F1600" s="17"/>
    </row>
    <row r="1601" ht="12.75">
      <c r="F1601" s="17"/>
    </row>
    <row r="1602" ht="12.75">
      <c r="F1602" s="17"/>
    </row>
    <row r="1603" ht="12.75">
      <c r="F1603" s="17"/>
    </row>
    <row r="1604" ht="12.75">
      <c r="F1604" s="17"/>
    </row>
    <row r="1605" ht="12.75">
      <c r="F1605" s="17"/>
    </row>
    <row r="1606" ht="12.75">
      <c r="F1606" s="17"/>
    </row>
    <row r="1607" ht="12.75">
      <c r="F1607" s="17"/>
    </row>
    <row r="1608" ht="12.75">
      <c r="F1608" s="17"/>
    </row>
    <row r="1609" ht="12.75">
      <c r="F1609" s="17"/>
    </row>
    <row r="1610" ht="12.75">
      <c r="F1610" s="17"/>
    </row>
    <row r="1611" ht="12.75">
      <c r="F1611" s="17"/>
    </row>
    <row r="1612" ht="12.75">
      <c r="F1612" s="17"/>
    </row>
    <row r="1613" ht="12.75">
      <c r="F1613" s="17"/>
    </row>
    <row r="1614" ht="12.75">
      <c r="F1614" s="17"/>
    </row>
    <row r="1615" ht="12.75">
      <c r="F1615" s="17"/>
    </row>
    <row r="1616" ht="12.75">
      <c r="F1616" s="17"/>
    </row>
    <row r="1617" ht="12.75">
      <c r="F1617" s="17"/>
    </row>
    <row r="1618" ht="12.75">
      <c r="F1618" s="17"/>
    </row>
    <row r="1619" ht="12.75">
      <c r="F1619" s="17"/>
    </row>
    <row r="1620" ht="12.75">
      <c r="F1620" s="17"/>
    </row>
    <row r="1621" ht="12.75">
      <c r="F1621" s="17"/>
    </row>
    <row r="1622" ht="12.75">
      <c r="F1622" s="17"/>
    </row>
    <row r="1623" ht="12.75">
      <c r="F1623" s="17"/>
    </row>
    <row r="1624" ht="12.75">
      <c r="F1624" s="17"/>
    </row>
    <row r="1625" ht="12.75">
      <c r="F1625" s="17"/>
    </row>
    <row r="1626" ht="12.75">
      <c r="F1626" s="17"/>
    </row>
    <row r="1627" ht="12.75">
      <c r="F1627" s="17"/>
    </row>
    <row r="1628" ht="12.75">
      <c r="F1628" s="17"/>
    </row>
    <row r="1629" ht="12.75">
      <c r="F1629" s="17"/>
    </row>
    <row r="1630" ht="12.75">
      <c r="F1630" s="17"/>
    </row>
    <row r="1631" ht="12.75">
      <c r="F1631" s="17"/>
    </row>
    <row r="1632" ht="12.75">
      <c r="F1632" s="17"/>
    </row>
    <row r="1633" ht="12.75">
      <c r="F1633" s="17"/>
    </row>
    <row r="1634" ht="12.75">
      <c r="F1634" s="17"/>
    </row>
    <row r="1635" ht="12.75">
      <c r="F1635" s="17"/>
    </row>
    <row r="1636" ht="12.75">
      <c r="F1636" s="17"/>
    </row>
    <row r="1637" ht="12.75">
      <c r="F1637" s="17"/>
    </row>
    <row r="1638" ht="12.75">
      <c r="F1638" s="17"/>
    </row>
    <row r="1639" ht="12.75">
      <c r="F1639" s="17"/>
    </row>
    <row r="1640" ht="12.75">
      <c r="F1640" s="17"/>
    </row>
    <row r="1641" ht="12.75">
      <c r="F1641" s="17"/>
    </row>
    <row r="1642" ht="12.75">
      <c r="F1642" s="17"/>
    </row>
    <row r="1643" ht="12.75">
      <c r="F1643" s="17"/>
    </row>
    <row r="1644" ht="12.75">
      <c r="F1644" s="17"/>
    </row>
    <row r="1645" ht="12.75">
      <c r="F1645" s="17"/>
    </row>
    <row r="1646" ht="12.75">
      <c r="F1646" s="17"/>
    </row>
    <row r="1647" ht="12.75">
      <c r="F1647" s="17"/>
    </row>
    <row r="1648" ht="12.75">
      <c r="F1648" s="17"/>
    </row>
    <row r="1649" ht="12.75">
      <c r="F1649" s="17"/>
    </row>
    <row r="1650" ht="12.75">
      <c r="F1650" s="17"/>
    </row>
    <row r="1651" ht="12.75">
      <c r="F1651" s="17"/>
    </row>
    <row r="1652" ht="12.75">
      <c r="F1652" s="17"/>
    </row>
    <row r="1653" ht="12.75">
      <c r="F1653" s="17"/>
    </row>
    <row r="1654" ht="12.75">
      <c r="F1654" s="17"/>
    </row>
    <row r="1655" ht="12.75">
      <c r="F1655" s="17"/>
    </row>
    <row r="1656" ht="12.75">
      <c r="F1656" s="17"/>
    </row>
    <row r="1657" ht="12.75">
      <c r="F1657" s="17"/>
    </row>
    <row r="1658" ht="12.75">
      <c r="F1658" s="17"/>
    </row>
    <row r="1659" ht="12.75">
      <c r="F1659" s="17"/>
    </row>
    <row r="1660" ht="12.75">
      <c r="F1660" s="17"/>
    </row>
    <row r="1661" ht="12.75">
      <c r="F1661" s="17"/>
    </row>
    <row r="1662" ht="12.75">
      <c r="F1662" s="17"/>
    </row>
    <row r="1663" ht="12.75">
      <c r="F1663" s="17"/>
    </row>
    <row r="1664" ht="12.75">
      <c r="F1664" s="17"/>
    </row>
    <row r="1665" ht="12.75">
      <c r="F1665" s="17"/>
    </row>
    <row r="1666" ht="12.75">
      <c r="F1666" s="17"/>
    </row>
    <row r="1667" ht="12.75">
      <c r="F1667" s="17"/>
    </row>
    <row r="1668" ht="12.75">
      <c r="F1668" s="17"/>
    </row>
    <row r="1669" ht="12.75">
      <c r="F1669" s="17"/>
    </row>
    <row r="1670" ht="12.75">
      <c r="F1670" s="17"/>
    </row>
    <row r="1671" ht="12.75">
      <c r="F1671" s="17"/>
    </row>
    <row r="1672" ht="12.75">
      <c r="F1672" s="17"/>
    </row>
    <row r="1673" ht="12.75">
      <c r="F1673" s="17"/>
    </row>
    <row r="1674" ht="12.75">
      <c r="F1674" s="17"/>
    </row>
    <row r="1675" ht="12.75">
      <c r="F1675" s="17"/>
    </row>
    <row r="1676" ht="12.75">
      <c r="F1676" s="17"/>
    </row>
    <row r="1677" ht="12.75">
      <c r="F1677" s="17"/>
    </row>
    <row r="1678" ht="12.75">
      <c r="F1678" s="17"/>
    </row>
    <row r="1679" ht="12.75">
      <c r="F1679" s="17"/>
    </row>
    <row r="1680" ht="12.75">
      <c r="F1680" s="17"/>
    </row>
    <row r="1681" ht="12.75">
      <c r="F1681" s="17"/>
    </row>
    <row r="1682" ht="12.75">
      <c r="F1682" s="17"/>
    </row>
    <row r="1683" ht="12.75">
      <c r="F1683" s="17"/>
    </row>
    <row r="1684" ht="12.75">
      <c r="F1684" s="17"/>
    </row>
    <row r="1685" ht="12.75">
      <c r="F1685" s="17"/>
    </row>
    <row r="1686" ht="12.75">
      <c r="F1686" s="17"/>
    </row>
    <row r="1687" ht="12.75">
      <c r="F1687" s="17"/>
    </row>
    <row r="1688" ht="12.75">
      <c r="F1688" s="17"/>
    </row>
    <row r="1689" ht="12.75">
      <c r="F1689" s="17"/>
    </row>
    <row r="1690" ht="12.75">
      <c r="F1690" s="17"/>
    </row>
    <row r="1691" ht="12.75">
      <c r="F1691" s="17"/>
    </row>
    <row r="1692" ht="12.75">
      <c r="F1692" s="17"/>
    </row>
    <row r="1693" ht="12.75">
      <c r="F1693" s="17"/>
    </row>
    <row r="1694" ht="12.75">
      <c r="F1694" s="17"/>
    </row>
    <row r="1695" ht="12.75">
      <c r="F1695" s="17"/>
    </row>
    <row r="1696" ht="12.75">
      <c r="F1696" s="17"/>
    </row>
    <row r="1697" ht="12.75">
      <c r="F1697" s="17"/>
    </row>
    <row r="1698" ht="12.75">
      <c r="F1698" s="17"/>
    </row>
    <row r="1699" ht="12.75">
      <c r="F1699" s="17"/>
    </row>
    <row r="1700" ht="12.75">
      <c r="F1700" s="17"/>
    </row>
    <row r="1701" ht="12.75">
      <c r="F1701" s="17"/>
    </row>
    <row r="1702" ht="12.75">
      <c r="F1702" s="17"/>
    </row>
    <row r="1703" ht="12.75">
      <c r="F1703" s="17"/>
    </row>
    <row r="1704" ht="12.75">
      <c r="F1704" s="17"/>
    </row>
    <row r="1705" ht="12.75">
      <c r="F1705" s="17"/>
    </row>
    <row r="1706" ht="12.75">
      <c r="F1706" s="17"/>
    </row>
    <row r="1707" ht="12.75">
      <c r="F1707" s="17"/>
    </row>
    <row r="1708" ht="12.75">
      <c r="F1708" s="17"/>
    </row>
    <row r="1709" ht="12.75">
      <c r="F1709" s="17"/>
    </row>
    <row r="1710" ht="12.75">
      <c r="F1710" s="17"/>
    </row>
    <row r="1711" ht="12.75">
      <c r="F1711" s="17"/>
    </row>
    <row r="1712" ht="12.75">
      <c r="F1712" s="17"/>
    </row>
    <row r="1713" ht="12.75">
      <c r="F1713" s="17"/>
    </row>
    <row r="1714" ht="12.75">
      <c r="F1714" s="17"/>
    </row>
    <row r="1715" ht="12.75">
      <c r="F1715" s="17"/>
    </row>
    <row r="1716" ht="12.75">
      <c r="F1716" s="17"/>
    </row>
    <row r="1717" ht="12.75">
      <c r="F1717" s="17"/>
    </row>
    <row r="1718" ht="12.75">
      <c r="F1718" s="17"/>
    </row>
    <row r="1719" ht="12.75">
      <c r="F1719" s="17"/>
    </row>
    <row r="1720" ht="12.75">
      <c r="F1720" s="17"/>
    </row>
    <row r="1721" ht="12.75">
      <c r="F1721" s="17"/>
    </row>
    <row r="1722" ht="12.75">
      <c r="F1722" s="17"/>
    </row>
    <row r="1723" ht="12.75">
      <c r="F1723" s="17"/>
    </row>
    <row r="1724" ht="12.75">
      <c r="F1724" s="17"/>
    </row>
    <row r="1725" ht="12.75">
      <c r="F1725" s="17"/>
    </row>
    <row r="1726" ht="12.75">
      <c r="F1726" s="17"/>
    </row>
    <row r="1727" ht="12.75">
      <c r="F1727" s="17"/>
    </row>
    <row r="1728" ht="12.75">
      <c r="F1728" s="17"/>
    </row>
    <row r="1729" ht="12.75">
      <c r="F1729" s="17"/>
    </row>
    <row r="1730" ht="12.75">
      <c r="F1730" s="17"/>
    </row>
    <row r="1731" ht="12.75">
      <c r="F1731" s="17"/>
    </row>
    <row r="1732" ht="12.75">
      <c r="F1732" s="17"/>
    </row>
    <row r="1733" ht="12.75">
      <c r="F1733" s="17"/>
    </row>
    <row r="1734" ht="12.75">
      <c r="F1734" s="17"/>
    </row>
    <row r="1735" ht="12.75">
      <c r="F1735" s="17"/>
    </row>
    <row r="1736" ht="12.75">
      <c r="F1736" s="17"/>
    </row>
    <row r="1737" ht="12.75">
      <c r="F1737" s="17"/>
    </row>
    <row r="1738" ht="12.75">
      <c r="F1738" s="17"/>
    </row>
    <row r="1739" ht="12.75">
      <c r="F1739" s="17"/>
    </row>
    <row r="1740" ht="12.75">
      <c r="F1740" s="17"/>
    </row>
    <row r="1741" ht="12.75">
      <c r="F1741" s="17"/>
    </row>
    <row r="1742" ht="12.75">
      <c r="F1742" s="17"/>
    </row>
    <row r="1743" ht="12.75">
      <c r="F1743" s="17"/>
    </row>
    <row r="1744" ht="12.75">
      <c r="F1744" s="17"/>
    </row>
    <row r="1745" ht="12.75">
      <c r="F1745" s="17"/>
    </row>
    <row r="1746" ht="12.75">
      <c r="F1746" s="17"/>
    </row>
    <row r="1747" ht="12.75">
      <c r="F1747" s="17"/>
    </row>
    <row r="1748" ht="12.75">
      <c r="F1748" s="17"/>
    </row>
    <row r="1749" ht="12.75">
      <c r="F1749" s="17"/>
    </row>
    <row r="1750" ht="12.75">
      <c r="F1750" s="17"/>
    </row>
    <row r="1751" ht="12.75">
      <c r="F1751" s="17"/>
    </row>
    <row r="1752" ht="12.75">
      <c r="F1752" s="17"/>
    </row>
    <row r="1753" ht="12.75">
      <c r="F1753" s="17"/>
    </row>
    <row r="1754" ht="12.75">
      <c r="F1754" s="17"/>
    </row>
    <row r="1755" ht="12.75">
      <c r="F1755" s="17"/>
    </row>
    <row r="1756" ht="12.75">
      <c r="F1756" s="17"/>
    </row>
    <row r="1757" ht="12.75">
      <c r="F1757" s="17"/>
    </row>
    <row r="1758" ht="12.75">
      <c r="F1758" s="17"/>
    </row>
    <row r="1759" ht="12.75">
      <c r="F1759" s="17"/>
    </row>
    <row r="1760" ht="12.75">
      <c r="F1760" s="17"/>
    </row>
    <row r="1761" ht="12.75">
      <c r="F1761" s="17"/>
    </row>
    <row r="1762" ht="12.75">
      <c r="F1762" s="17"/>
    </row>
    <row r="1763" ht="12.75">
      <c r="F1763" s="17"/>
    </row>
    <row r="1764" ht="12.75">
      <c r="F1764" s="17"/>
    </row>
    <row r="1765" ht="12.75">
      <c r="F1765" s="17"/>
    </row>
    <row r="1766" ht="12.75">
      <c r="F1766" s="17"/>
    </row>
    <row r="1767" ht="12.75">
      <c r="F1767" s="17"/>
    </row>
    <row r="1768" ht="12.75">
      <c r="F1768" s="17"/>
    </row>
    <row r="1769" ht="12.75">
      <c r="F1769" s="17"/>
    </row>
    <row r="1770" ht="12.75">
      <c r="F1770" s="17"/>
    </row>
    <row r="1771" ht="12.75">
      <c r="F1771" s="17"/>
    </row>
    <row r="1772" ht="12.75">
      <c r="F1772" s="17"/>
    </row>
    <row r="1773" ht="12.75">
      <c r="F1773" s="17"/>
    </row>
    <row r="1774" ht="12.75">
      <c r="F1774" s="17"/>
    </row>
    <row r="1775" ht="12.75">
      <c r="F1775" s="17"/>
    </row>
    <row r="1776" ht="12.75">
      <c r="F1776" s="17"/>
    </row>
    <row r="1777" ht="12.75">
      <c r="F1777" s="17"/>
    </row>
    <row r="1778" ht="12.75">
      <c r="F1778" s="17"/>
    </row>
    <row r="1779" ht="12.75">
      <c r="F1779" s="17"/>
    </row>
    <row r="1780" ht="12.75">
      <c r="F1780" s="17"/>
    </row>
    <row r="1781" ht="12.75">
      <c r="F1781" s="17"/>
    </row>
    <row r="1782" ht="12.75">
      <c r="F1782" s="17"/>
    </row>
    <row r="1783" ht="12.75">
      <c r="F1783" s="17"/>
    </row>
    <row r="1784" ht="12.75">
      <c r="F1784" s="17"/>
    </row>
    <row r="1785" ht="12.75">
      <c r="F1785" s="17"/>
    </row>
    <row r="1786" ht="12.75">
      <c r="F1786" s="17"/>
    </row>
    <row r="1787" ht="12.75">
      <c r="F1787" s="17"/>
    </row>
    <row r="1788" ht="12.75">
      <c r="F1788" s="17"/>
    </row>
    <row r="1789" ht="12.75">
      <c r="F1789" s="17"/>
    </row>
    <row r="1790" ht="12.75">
      <c r="F1790" s="17"/>
    </row>
    <row r="1791" ht="12.75">
      <c r="F1791" s="17"/>
    </row>
    <row r="1792" ht="12.75">
      <c r="F1792" s="17"/>
    </row>
    <row r="1793" ht="12.75">
      <c r="F1793" s="17"/>
    </row>
    <row r="1794" ht="12.75">
      <c r="F1794" s="17"/>
    </row>
    <row r="1795" ht="12.75">
      <c r="F1795" s="17"/>
    </row>
    <row r="1796" ht="12.75">
      <c r="F1796" s="17"/>
    </row>
    <row r="1797" ht="12.75">
      <c r="F1797" s="17"/>
    </row>
    <row r="1798" ht="12.75">
      <c r="F1798" s="17"/>
    </row>
    <row r="1799" ht="12.75">
      <c r="F1799" s="17"/>
    </row>
    <row r="1800" ht="12.75">
      <c r="F1800" s="17"/>
    </row>
    <row r="1801" ht="12.75">
      <c r="F1801" s="17"/>
    </row>
    <row r="1802" ht="12.75">
      <c r="F1802" s="17"/>
    </row>
    <row r="1803" ht="12.75">
      <c r="F1803" s="17"/>
    </row>
    <row r="1804" ht="12.75">
      <c r="F1804" s="17"/>
    </row>
    <row r="1805" ht="12.75">
      <c r="F1805" s="17"/>
    </row>
    <row r="1806" ht="12.75">
      <c r="F1806" s="17"/>
    </row>
    <row r="1807" ht="12.75">
      <c r="F1807" s="17"/>
    </row>
    <row r="1808" ht="12.75">
      <c r="F1808" s="17"/>
    </row>
    <row r="1809" ht="12.75">
      <c r="F1809" s="17"/>
    </row>
    <row r="1810" ht="12.75">
      <c r="F1810" s="17"/>
    </row>
    <row r="1811" ht="12.75">
      <c r="F1811" s="17"/>
    </row>
    <row r="1812" ht="12.75">
      <c r="F1812" s="17"/>
    </row>
    <row r="1813" ht="12.75">
      <c r="F1813" s="17"/>
    </row>
    <row r="1814" ht="12.75">
      <c r="F1814" s="17"/>
    </row>
    <row r="1815" ht="12.75">
      <c r="F1815" s="17"/>
    </row>
    <row r="1816" ht="12.75">
      <c r="F1816" s="17"/>
    </row>
    <row r="1817" ht="12.75">
      <c r="F1817" s="17"/>
    </row>
    <row r="1818" ht="12.75">
      <c r="F1818" s="17"/>
    </row>
    <row r="1819" ht="12.75">
      <c r="F1819" s="17"/>
    </row>
    <row r="1820" ht="12.75">
      <c r="F1820" s="17"/>
    </row>
    <row r="1821" ht="12.75">
      <c r="F1821" s="17"/>
    </row>
    <row r="1822" ht="12.75">
      <c r="F1822" s="17"/>
    </row>
    <row r="1823" ht="12.75">
      <c r="F1823" s="17"/>
    </row>
    <row r="1824" ht="12.75">
      <c r="F1824" s="17"/>
    </row>
    <row r="1825" ht="12.75">
      <c r="F1825" s="17"/>
    </row>
    <row r="1826" ht="12.75">
      <c r="F1826" s="17"/>
    </row>
    <row r="1827" ht="12.75">
      <c r="F1827" s="17"/>
    </row>
    <row r="1828" ht="12.75">
      <c r="F1828" s="17"/>
    </row>
    <row r="1829" ht="12.75">
      <c r="F1829" s="17"/>
    </row>
    <row r="1830" ht="12.75">
      <c r="F1830" s="17"/>
    </row>
    <row r="1831" ht="12.75">
      <c r="F1831" s="17"/>
    </row>
    <row r="1832" ht="12.75">
      <c r="F1832" s="17"/>
    </row>
    <row r="1833" ht="12.75">
      <c r="F1833" s="17"/>
    </row>
    <row r="1834" ht="12.75">
      <c r="F1834" s="17"/>
    </row>
    <row r="1835" ht="12.75">
      <c r="F1835" s="17"/>
    </row>
    <row r="1836" ht="12.75">
      <c r="F1836" s="17"/>
    </row>
    <row r="1837" ht="12.75">
      <c r="F1837" s="17"/>
    </row>
    <row r="1838" ht="12.75">
      <c r="F1838" s="17"/>
    </row>
    <row r="1839" ht="12.75">
      <c r="F1839" s="17"/>
    </row>
    <row r="1840" ht="12.75">
      <c r="F1840" s="17"/>
    </row>
    <row r="1841" ht="12.75">
      <c r="F1841" s="17"/>
    </row>
    <row r="1842" ht="12.75">
      <c r="F1842" s="17"/>
    </row>
    <row r="1843" ht="12.75">
      <c r="F1843" s="17"/>
    </row>
    <row r="1844" ht="12.75">
      <c r="F1844" s="17"/>
    </row>
    <row r="1845" ht="12.75">
      <c r="F1845" s="17"/>
    </row>
    <row r="1846" ht="12.75">
      <c r="F1846" s="17"/>
    </row>
    <row r="1847" ht="12.75">
      <c r="F1847" s="17"/>
    </row>
    <row r="1848" ht="12.75">
      <c r="F1848" s="17"/>
    </row>
    <row r="1849" ht="12.75">
      <c r="F1849" s="17"/>
    </row>
    <row r="1850" ht="12.75">
      <c r="F1850" s="17"/>
    </row>
    <row r="1851" ht="12.75">
      <c r="F1851" s="17"/>
    </row>
    <row r="1852" ht="12.75">
      <c r="F1852" s="17"/>
    </row>
    <row r="1853" ht="12.75">
      <c r="F1853" s="17"/>
    </row>
    <row r="1854" ht="12.75">
      <c r="F1854" s="17"/>
    </row>
    <row r="1855" ht="12.75">
      <c r="F1855" s="17"/>
    </row>
    <row r="1856" ht="12.75">
      <c r="F1856" s="17"/>
    </row>
    <row r="1857" ht="12.75">
      <c r="F1857" s="17"/>
    </row>
    <row r="1858" ht="12.75">
      <c r="F1858" s="17"/>
    </row>
    <row r="1859" ht="12.75">
      <c r="F1859" s="17"/>
    </row>
    <row r="1860" ht="12.75">
      <c r="F1860" s="17"/>
    </row>
    <row r="1861" ht="12.75">
      <c r="F1861" s="17"/>
    </row>
    <row r="1862" ht="12.75">
      <c r="F1862" s="17"/>
    </row>
    <row r="1863" ht="12.75">
      <c r="F1863" s="17"/>
    </row>
    <row r="1864" ht="12.75">
      <c r="F1864" s="17"/>
    </row>
    <row r="1865" ht="12.75">
      <c r="F1865" s="17"/>
    </row>
    <row r="1866" ht="12.75">
      <c r="F1866" s="17"/>
    </row>
    <row r="1867" ht="12.75">
      <c r="F1867" s="17"/>
    </row>
    <row r="1868" ht="12.75">
      <c r="F1868" s="17"/>
    </row>
    <row r="1869" ht="12.75">
      <c r="F1869" s="17"/>
    </row>
    <row r="1870" ht="12.75">
      <c r="F1870" s="17"/>
    </row>
    <row r="1871" ht="12.75">
      <c r="F1871" s="17"/>
    </row>
    <row r="1872" ht="12.75">
      <c r="F1872" s="17"/>
    </row>
    <row r="1873" ht="12.75">
      <c r="F1873" s="17"/>
    </row>
    <row r="1874" ht="12.75">
      <c r="F1874" s="17"/>
    </row>
    <row r="1875" ht="12.75">
      <c r="F1875" s="17"/>
    </row>
    <row r="1876" ht="12.75">
      <c r="F1876" s="17"/>
    </row>
    <row r="1877" ht="12.75">
      <c r="F1877" s="17"/>
    </row>
    <row r="1878" ht="12.75">
      <c r="F1878" s="17"/>
    </row>
    <row r="1879" ht="12.75">
      <c r="F1879" s="17"/>
    </row>
    <row r="1880" ht="12.75">
      <c r="F1880" s="17"/>
    </row>
    <row r="1881" ht="12.75">
      <c r="F1881" s="17"/>
    </row>
    <row r="1882" ht="12.75">
      <c r="F1882" s="17"/>
    </row>
    <row r="1883" ht="12.75">
      <c r="F1883" s="17"/>
    </row>
    <row r="1884" ht="12.75">
      <c r="F1884" s="17"/>
    </row>
    <row r="1885" ht="12.75">
      <c r="F1885" s="17"/>
    </row>
    <row r="1886" ht="12.75">
      <c r="F1886" s="17"/>
    </row>
    <row r="1887" ht="12.75">
      <c r="F1887" s="17"/>
    </row>
    <row r="1888" ht="12.75">
      <c r="F1888" s="17"/>
    </row>
    <row r="1889" ht="12.75">
      <c r="F1889" s="17"/>
    </row>
    <row r="1890" ht="12.75">
      <c r="F1890" s="17"/>
    </row>
    <row r="1891" ht="12.75">
      <c r="F1891" s="17"/>
    </row>
    <row r="1892" ht="12.75">
      <c r="F1892" s="17"/>
    </row>
    <row r="1893" ht="12.75">
      <c r="F1893" s="17"/>
    </row>
    <row r="1894" ht="12.75">
      <c r="F1894" s="17"/>
    </row>
    <row r="1895" ht="12.75">
      <c r="F1895" s="17"/>
    </row>
    <row r="1896" ht="12.75">
      <c r="F1896" s="17"/>
    </row>
    <row r="1897" ht="12.75">
      <c r="F1897" s="17"/>
    </row>
    <row r="1898" ht="12.75">
      <c r="F1898" s="17"/>
    </row>
    <row r="1899" ht="12.75">
      <c r="F1899" s="17"/>
    </row>
    <row r="1900" ht="12.75">
      <c r="F1900" s="17"/>
    </row>
    <row r="1901" ht="12.75">
      <c r="F1901" s="17"/>
    </row>
    <row r="1902" ht="12.75">
      <c r="F1902" s="17"/>
    </row>
    <row r="1903" ht="12.75">
      <c r="F1903" s="17"/>
    </row>
    <row r="1904" ht="12.75">
      <c r="F1904" s="17"/>
    </row>
    <row r="1905" ht="12.75">
      <c r="F1905" s="17"/>
    </row>
    <row r="1906" ht="12.75">
      <c r="F1906" s="17"/>
    </row>
    <row r="1907" ht="12.75">
      <c r="F1907" s="17"/>
    </row>
    <row r="1908" ht="12.75">
      <c r="F1908" s="17"/>
    </row>
    <row r="1909" ht="12.75">
      <c r="F1909" s="17"/>
    </row>
    <row r="1910" ht="12.75">
      <c r="F1910" s="17"/>
    </row>
    <row r="1911" ht="12.75">
      <c r="F1911" s="17"/>
    </row>
    <row r="1912" ht="12.75">
      <c r="F1912" s="17"/>
    </row>
    <row r="1913" ht="12.75">
      <c r="F1913" s="17"/>
    </row>
    <row r="1914" ht="12.75">
      <c r="F1914" s="17"/>
    </row>
    <row r="1915" ht="12.75">
      <c r="F1915" s="17"/>
    </row>
    <row r="1916" ht="12.75">
      <c r="F1916" s="17"/>
    </row>
    <row r="1917" ht="12.75">
      <c r="F1917" s="17"/>
    </row>
    <row r="1918" ht="12.75">
      <c r="F1918" s="17"/>
    </row>
    <row r="1919" ht="12.75">
      <c r="F1919" s="17"/>
    </row>
    <row r="1920" ht="12.75">
      <c r="F1920" s="17"/>
    </row>
    <row r="1921" ht="12.75">
      <c r="F1921" s="17"/>
    </row>
    <row r="1922" ht="12.75">
      <c r="F1922" s="17"/>
    </row>
    <row r="1923" ht="12.75">
      <c r="F1923" s="17"/>
    </row>
    <row r="1924" ht="12.75">
      <c r="F1924" s="17"/>
    </row>
    <row r="1925" ht="12.75">
      <c r="F1925" s="17"/>
    </row>
    <row r="1926" ht="12.75">
      <c r="F1926" s="17"/>
    </row>
    <row r="1927" ht="12.75">
      <c r="F1927" s="17"/>
    </row>
    <row r="1928" ht="12.75">
      <c r="F1928" s="17"/>
    </row>
    <row r="1929" ht="12.75">
      <c r="F1929" s="17"/>
    </row>
    <row r="1930" ht="12.75">
      <c r="F1930" s="17"/>
    </row>
    <row r="1931" ht="12.75">
      <c r="F1931" s="17"/>
    </row>
    <row r="1932" ht="12.75">
      <c r="F1932" s="17"/>
    </row>
    <row r="1933" ht="12.75">
      <c r="F1933" s="17"/>
    </row>
    <row r="1934" ht="12.75">
      <c r="F1934" s="17"/>
    </row>
    <row r="1935" ht="12.75">
      <c r="F1935" s="17"/>
    </row>
    <row r="1936" ht="12.75">
      <c r="F1936" s="17"/>
    </row>
    <row r="1937" ht="12.75">
      <c r="F1937" s="17"/>
    </row>
    <row r="1938" ht="12.75">
      <c r="F1938" s="17"/>
    </row>
    <row r="1939" ht="12.75">
      <c r="F1939" s="17"/>
    </row>
    <row r="1940" ht="12.75">
      <c r="F1940" s="17"/>
    </row>
    <row r="1941" ht="12.75">
      <c r="F1941" s="17"/>
    </row>
    <row r="1942" ht="12.75">
      <c r="F1942" s="17"/>
    </row>
    <row r="1943" ht="12.75">
      <c r="F1943" s="17"/>
    </row>
    <row r="1944" ht="12.75">
      <c r="F1944" s="17"/>
    </row>
    <row r="1945" ht="12.75">
      <c r="F1945" s="17"/>
    </row>
    <row r="1946" ht="12.75">
      <c r="F1946" s="17"/>
    </row>
    <row r="1947" ht="12.75">
      <c r="F1947" s="17"/>
    </row>
    <row r="1948" ht="12.75">
      <c r="F1948" s="17"/>
    </row>
    <row r="1949" ht="12.75">
      <c r="F1949" s="17"/>
    </row>
    <row r="1950" ht="12.75">
      <c r="F1950" s="17"/>
    </row>
    <row r="1951" ht="12.75">
      <c r="F1951" s="17"/>
    </row>
    <row r="1952" ht="12.75">
      <c r="F1952" s="17"/>
    </row>
    <row r="1953" ht="12.75">
      <c r="F1953" s="17"/>
    </row>
    <row r="1954" ht="12.75">
      <c r="F1954" s="17"/>
    </row>
    <row r="1955" ht="12.75">
      <c r="F1955" s="17"/>
    </row>
    <row r="1956" ht="12.75">
      <c r="F1956" s="17"/>
    </row>
    <row r="1957" ht="12.75">
      <c r="F1957" s="17"/>
    </row>
    <row r="1958" ht="12.75">
      <c r="F1958" s="17"/>
    </row>
    <row r="1959" ht="12.75">
      <c r="F1959" s="17"/>
    </row>
    <row r="1960" ht="12.75">
      <c r="F1960" s="17"/>
    </row>
    <row r="1961" ht="12.75">
      <c r="F1961" s="17"/>
    </row>
    <row r="1962" ht="12.75">
      <c r="F1962" s="17"/>
    </row>
    <row r="1963" ht="12.75">
      <c r="F1963" s="17"/>
    </row>
    <row r="1964" ht="12.75">
      <c r="F1964" s="17"/>
    </row>
    <row r="1965" ht="12.75">
      <c r="F1965" s="17"/>
    </row>
    <row r="1966" ht="12.75">
      <c r="F1966" s="17"/>
    </row>
    <row r="1967" ht="12.75">
      <c r="F1967" s="17"/>
    </row>
    <row r="1968" ht="12.75">
      <c r="F1968" s="17"/>
    </row>
    <row r="1969" ht="12.75">
      <c r="F1969" s="17"/>
    </row>
    <row r="1970" ht="12.75">
      <c r="F1970" s="17"/>
    </row>
    <row r="1971" ht="12.75">
      <c r="F1971" s="17"/>
    </row>
    <row r="1972" ht="12.75">
      <c r="F1972" s="17"/>
    </row>
    <row r="1973" ht="12.75">
      <c r="F1973" s="17"/>
    </row>
    <row r="1974" ht="12.75">
      <c r="F1974" s="17"/>
    </row>
    <row r="1975" ht="12.75">
      <c r="F1975" s="17"/>
    </row>
    <row r="1976" ht="12.75">
      <c r="F1976" s="17"/>
    </row>
    <row r="1977" ht="12.75">
      <c r="F1977" s="17"/>
    </row>
    <row r="1978" ht="12.75">
      <c r="F1978" s="17"/>
    </row>
    <row r="1979" ht="12.75">
      <c r="F1979" s="17"/>
    </row>
    <row r="1980" ht="12.75">
      <c r="F1980" s="17"/>
    </row>
    <row r="1981" ht="12.75">
      <c r="F1981" s="17"/>
    </row>
    <row r="1982" ht="12.75">
      <c r="F1982" s="17"/>
    </row>
    <row r="1983" ht="12.75">
      <c r="F1983" s="17"/>
    </row>
    <row r="1984" ht="12.75">
      <c r="F1984" s="17"/>
    </row>
    <row r="1985" ht="12.75">
      <c r="F1985" s="17"/>
    </row>
    <row r="1986" ht="12.75">
      <c r="F1986" s="17"/>
    </row>
    <row r="1987" ht="12.75">
      <c r="F1987" s="17"/>
    </row>
    <row r="1988" ht="12.75">
      <c r="F1988" s="17"/>
    </row>
    <row r="1989" ht="12.75">
      <c r="F1989" s="17"/>
    </row>
    <row r="1990" ht="12.75">
      <c r="F1990" s="17"/>
    </row>
    <row r="1991" ht="12.75">
      <c r="F1991" s="17"/>
    </row>
    <row r="1992" ht="12.75">
      <c r="F1992" s="17"/>
    </row>
    <row r="1993" ht="12.75">
      <c r="F1993" s="17"/>
    </row>
    <row r="1994" ht="12.75">
      <c r="F1994" s="17"/>
    </row>
    <row r="1995" ht="12.75">
      <c r="F1995" s="17"/>
    </row>
    <row r="1996" ht="12.75">
      <c r="F1996" s="17"/>
    </row>
    <row r="1997" ht="12.75">
      <c r="F1997" s="17"/>
    </row>
    <row r="1998" ht="12.75">
      <c r="F1998" s="17"/>
    </row>
    <row r="1999" ht="12.75">
      <c r="F1999" s="17"/>
    </row>
    <row r="2000" ht="12.75">
      <c r="F2000" s="17"/>
    </row>
    <row r="2001" ht="12.75">
      <c r="F2001" s="17"/>
    </row>
    <row r="2002" ht="12.75">
      <c r="F2002" s="17"/>
    </row>
    <row r="2003" ht="12.75">
      <c r="F2003" s="17"/>
    </row>
    <row r="2004" ht="12.75">
      <c r="F2004" s="17"/>
    </row>
    <row r="2005" ht="12.75">
      <c r="F2005" s="17"/>
    </row>
    <row r="2006" ht="12.75">
      <c r="F2006" s="17"/>
    </row>
    <row r="2007" ht="12.75">
      <c r="F2007" s="17"/>
    </row>
    <row r="2008" ht="12.75">
      <c r="F2008" s="17"/>
    </row>
    <row r="2009" ht="12.75">
      <c r="F2009" s="17"/>
    </row>
    <row r="2010" ht="12.75">
      <c r="F2010" s="17"/>
    </row>
    <row r="2011" ht="12.75">
      <c r="F2011" s="17"/>
    </row>
    <row r="2012" ht="12.75">
      <c r="F2012" s="17"/>
    </row>
    <row r="2013" ht="12.75">
      <c r="F2013" s="17"/>
    </row>
    <row r="2014" ht="12.75">
      <c r="F2014" s="17"/>
    </row>
    <row r="2015" ht="12.75">
      <c r="F2015" s="17"/>
    </row>
    <row r="2016" ht="12.75">
      <c r="F2016" s="17"/>
    </row>
    <row r="2017" ht="12.75">
      <c r="F2017" s="17"/>
    </row>
    <row r="2018" ht="12.75">
      <c r="F2018" s="17"/>
    </row>
    <row r="2019" ht="12.75">
      <c r="F2019" s="17"/>
    </row>
    <row r="2020" ht="12.75">
      <c r="F2020" s="17"/>
    </row>
    <row r="2021" ht="12.75">
      <c r="F2021" s="17"/>
    </row>
    <row r="2022" ht="12.75">
      <c r="F2022" s="17"/>
    </row>
    <row r="2023" ht="12.75">
      <c r="F2023" s="17"/>
    </row>
    <row r="2024" ht="12.75">
      <c r="F2024" s="17"/>
    </row>
    <row r="2025" ht="12.75">
      <c r="F2025" s="17"/>
    </row>
    <row r="2026" ht="12.75">
      <c r="F2026" s="17"/>
    </row>
    <row r="2027" ht="12.75">
      <c r="F2027" s="17"/>
    </row>
    <row r="2028" ht="12.75">
      <c r="F2028" s="17"/>
    </row>
    <row r="2029" ht="12.75">
      <c r="F2029" s="17"/>
    </row>
    <row r="2030" ht="12.75">
      <c r="F2030" s="17"/>
    </row>
    <row r="2031" ht="12.75">
      <c r="F2031" s="17"/>
    </row>
    <row r="2032" ht="12.75">
      <c r="F2032" s="17"/>
    </row>
    <row r="2033" ht="12.75">
      <c r="F2033" s="17"/>
    </row>
    <row r="2034" ht="12.75">
      <c r="F2034" s="17"/>
    </row>
    <row r="2035" ht="12.75">
      <c r="F2035" s="17"/>
    </row>
    <row r="2036" ht="12.75">
      <c r="F2036" s="17"/>
    </row>
    <row r="2037" ht="12.75">
      <c r="F2037" s="17"/>
    </row>
    <row r="2038" ht="12.75">
      <c r="F2038" s="17"/>
    </row>
    <row r="2039" ht="12.75">
      <c r="F2039" s="17"/>
    </row>
    <row r="2040" ht="12.75">
      <c r="F2040" s="17"/>
    </row>
    <row r="2041" ht="12.75">
      <c r="F2041" s="17"/>
    </row>
    <row r="2042" ht="12.75">
      <c r="F2042" s="17"/>
    </row>
    <row r="2043" ht="12.75">
      <c r="F2043" s="17"/>
    </row>
    <row r="2044" ht="12.75">
      <c r="F2044" s="17"/>
    </row>
    <row r="2045" ht="12.75">
      <c r="F2045" s="17"/>
    </row>
    <row r="2046" ht="12.75">
      <c r="F2046" s="17"/>
    </row>
    <row r="2047" ht="12.75">
      <c r="F2047" s="17"/>
    </row>
    <row r="2048" ht="12.75">
      <c r="F2048" s="17"/>
    </row>
    <row r="2049" ht="12.75">
      <c r="F2049" s="17"/>
    </row>
    <row r="2050" ht="12.75">
      <c r="F2050" s="17"/>
    </row>
    <row r="2051" ht="12.75">
      <c r="F2051" s="17"/>
    </row>
    <row r="2052" ht="12.75">
      <c r="F2052" s="17"/>
    </row>
    <row r="2053" ht="12.75">
      <c r="F2053" s="17"/>
    </row>
    <row r="2054" ht="12.75">
      <c r="F2054" s="17"/>
    </row>
    <row r="2055" ht="12.75">
      <c r="F2055" s="17"/>
    </row>
    <row r="2056" ht="12.75">
      <c r="F2056" s="17"/>
    </row>
    <row r="2057" ht="12.75">
      <c r="F2057" s="17"/>
    </row>
    <row r="2058" ht="12.75">
      <c r="F2058" s="17"/>
    </row>
    <row r="2059" ht="12.75">
      <c r="F2059" s="17"/>
    </row>
    <row r="2060" ht="12.75">
      <c r="F2060" s="17"/>
    </row>
    <row r="2061" ht="12.75">
      <c r="F2061" s="17"/>
    </row>
    <row r="2062" ht="12.75">
      <c r="F2062" s="17"/>
    </row>
    <row r="2063" ht="12.75">
      <c r="F2063" s="17"/>
    </row>
    <row r="2064" ht="12.75">
      <c r="F2064" s="17"/>
    </row>
    <row r="2065" ht="12.75">
      <c r="F2065" s="17"/>
    </row>
    <row r="2066" ht="12.75">
      <c r="F2066" s="17"/>
    </row>
    <row r="2067" ht="12.75">
      <c r="F2067" s="17"/>
    </row>
    <row r="2068" ht="12.75">
      <c r="F2068" s="17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Sherry Ruusaknen</cp:lastModifiedBy>
  <dcterms:created xsi:type="dcterms:W3CDTF">2009-07-04T13:00:36Z</dcterms:created>
  <dcterms:modified xsi:type="dcterms:W3CDTF">2011-03-14T11:48:04Z</dcterms:modified>
  <cp:category/>
  <cp:version/>
  <cp:contentType/>
  <cp:contentStatus/>
</cp:coreProperties>
</file>